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mousikomi\2024\"/>
    </mc:Choice>
  </mc:AlternateContent>
  <xr:revisionPtr revIDLastSave="0" documentId="13_ncr:1_{836805C0-731E-466A-AA67-60ED434D8F8B}" xr6:coauthVersionLast="47" xr6:coauthVersionMax="47" xr10:uidLastSave="{00000000-0000-0000-0000-000000000000}"/>
  <workbookProtection workbookAlgorithmName="SHA-512" workbookHashValue="i/Oixcg1ix+d11aabqsKilnrIvG6W5egMmipYTxCOYI3cKfjNh6fHnb6alACd72anaDx28O95ZbLAax5LCmDrw==" workbookSaltValue="mHWjIVyNrcUnPyRuUzoHiQ==" workbookSpinCount="100000" lockStructure="1"/>
  <bookViews>
    <workbookView xWindow="-120" yWindow="-120" windowWidth="23280" windowHeight="14880" xr2:uid="{00000000-000D-0000-FFFF-FFFF00000000}"/>
  </bookViews>
  <sheets>
    <sheet name="一覧様式" sheetId="1" r:id="rId1"/>
    <sheet name="計算シート" sheetId="3" state="hidden" r:id="rId2"/>
    <sheet name="Ichiran" sheetId="2" r:id="rId3"/>
  </sheets>
  <definedNames>
    <definedName name="_xlnm.Print_Area" localSheetId="2">Ichiran!$A$1:$O$41</definedName>
    <definedName name="_xlnm.Print_Area" localSheetId="0">一覧様式!$A$1:$S$37</definedName>
    <definedName name="種別">計算シート!$D$2:$D$13</definedName>
    <definedName name="種目">計算シート!$F$2:$F$8</definedName>
    <definedName name="所属">計算シート!$A$2:$A$17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" i="2"/>
  <c r="A8" i="2"/>
  <c r="A9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D16" i="3"/>
  <c r="A3" i="2"/>
  <c r="B2" i="2"/>
  <c r="C2" i="2"/>
  <c r="D2" i="2"/>
  <c r="E2" i="2"/>
  <c r="G2" i="2"/>
  <c r="H2" i="2"/>
  <c r="I2" i="2"/>
  <c r="J2" i="2"/>
  <c r="K2" i="2"/>
  <c r="L2" i="2"/>
  <c r="M2" i="2"/>
  <c r="B3" i="2"/>
  <c r="C3" i="2"/>
  <c r="D3" i="2"/>
  <c r="E3" i="2"/>
  <c r="G3" i="2"/>
  <c r="H3" i="2"/>
  <c r="I3" i="2"/>
  <c r="J3" i="2"/>
  <c r="K3" i="2"/>
  <c r="L3" i="2"/>
  <c r="M3" i="2"/>
  <c r="B4" i="2"/>
  <c r="C4" i="2"/>
  <c r="D4" i="2"/>
  <c r="E4" i="2"/>
  <c r="G4" i="2"/>
  <c r="H4" i="2"/>
  <c r="I4" i="2"/>
  <c r="J4" i="2"/>
  <c r="K4" i="2"/>
  <c r="L4" i="2"/>
  <c r="M4" i="2"/>
  <c r="B5" i="2"/>
  <c r="C5" i="2"/>
  <c r="D5" i="2"/>
  <c r="E5" i="2"/>
  <c r="G5" i="2"/>
  <c r="H5" i="2"/>
  <c r="I5" i="2"/>
  <c r="J5" i="2"/>
  <c r="K5" i="2"/>
  <c r="L5" i="2"/>
  <c r="M5" i="2"/>
  <c r="B6" i="2"/>
  <c r="C6" i="2"/>
  <c r="D6" i="2"/>
  <c r="E6" i="2"/>
  <c r="G6" i="2"/>
  <c r="H6" i="2"/>
  <c r="I6" i="2"/>
  <c r="J6" i="2"/>
  <c r="K6" i="2"/>
  <c r="L6" i="2"/>
  <c r="M6" i="2"/>
  <c r="B7" i="2"/>
  <c r="C7" i="2"/>
  <c r="D7" i="2"/>
  <c r="E7" i="2"/>
  <c r="G7" i="2"/>
  <c r="H7" i="2"/>
  <c r="I7" i="2"/>
  <c r="J7" i="2"/>
  <c r="K7" i="2"/>
  <c r="L7" i="2"/>
  <c r="M7" i="2"/>
  <c r="B8" i="2"/>
  <c r="C8" i="2"/>
  <c r="D8" i="2"/>
  <c r="E8" i="2"/>
  <c r="G8" i="2"/>
  <c r="H8" i="2"/>
  <c r="I8" i="2"/>
  <c r="J8" i="2"/>
  <c r="K8" i="2"/>
  <c r="L8" i="2"/>
  <c r="M8" i="2"/>
  <c r="B9" i="2"/>
  <c r="C9" i="2"/>
  <c r="D9" i="2"/>
  <c r="E9" i="2"/>
  <c r="G9" i="2"/>
  <c r="H9" i="2"/>
  <c r="I9" i="2"/>
  <c r="J9" i="2"/>
  <c r="K9" i="2"/>
  <c r="L9" i="2"/>
  <c r="M9" i="2"/>
  <c r="B10" i="2"/>
  <c r="C10" i="2"/>
  <c r="D10" i="2"/>
  <c r="E10" i="2"/>
  <c r="G10" i="2"/>
  <c r="H10" i="2"/>
  <c r="I10" i="2"/>
  <c r="J10" i="2"/>
  <c r="K10" i="2"/>
  <c r="L10" i="2"/>
  <c r="M10" i="2"/>
  <c r="B11" i="2"/>
  <c r="C11" i="2"/>
  <c r="D11" i="2"/>
  <c r="E11" i="2"/>
  <c r="G11" i="2"/>
  <c r="H11" i="2"/>
  <c r="I11" i="2"/>
  <c r="J11" i="2"/>
  <c r="K11" i="2"/>
  <c r="L11" i="2"/>
  <c r="M11" i="2"/>
  <c r="B12" i="2"/>
  <c r="C12" i="2"/>
  <c r="D12" i="2"/>
  <c r="E12" i="2"/>
  <c r="G12" i="2"/>
  <c r="H12" i="2"/>
  <c r="I12" i="2"/>
  <c r="J12" i="2"/>
  <c r="K12" i="2"/>
  <c r="L12" i="2"/>
  <c r="M12" i="2"/>
  <c r="B13" i="2"/>
  <c r="C13" i="2"/>
  <c r="D13" i="2"/>
  <c r="E13" i="2"/>
  <c r="G13" i="2"/>
  <c r="H13" i="2"/>
  <c r="I13" i="2"/>
  <c r="J13" i="2"/>
  <c r="K13" i="2"/>
  <c r="L13" i="2"/>
  <c r="M13" i="2"/>
  <c r="B14" i="2"/>
  <c r="C14" i="2"/>
  <c r="D14" i="2"/>
  <c r="E14" i="2"/>
  <c r="G14" i="2"/>
  <c r="H14" i="2"/>
  <c r="I14" i="2"/>
  <c r="J14" i="2"/>
  <c r="K14" i="2"/>
  <c r="L14" i="2"/>
  <c r="M14" i="2"/>
  <c r="B15" i="2"/>
  <c r="C15" i="2"/>
  <c r="D15" i="2"/>
  <c r="E15" i="2"/>
  <c r="G15" i="2"/>
  <c r="H15" i="2"/>
  <c r="I15" i="2"/>
  <c r="J15" i="2"/>
  <c r="K15" i="2"/>
  <c r="L15" i="2"/>
  <c r="M15" i="2"/>
  <c r="B16" i="2"/>
  <c r="C16" i="2"/>
  <c r="D16" i="2"/>
  <c r="E16" i="2"/>
  <c r="G16" i="2"/>
  <c r="H16" i="2"/>
  <c r="I16" i="2"/>
  <c r="J16" i="2"/>
  <c r="K16" i="2"/>
  <c r="L16" i="2"/>
  <c r="M16" i="2"/>
  <c r="B17" i="2"/>
  <c r="C17" i="2"/>
  <c r="D17" i="2"/>
  <c r="E17" i="2"/>
  <c r="G17" i="2"/>
  <c r="H17" i="2"/>
  <c r="I17" i="2"/>
  <c r="J17" i="2"/>
  <c r="K17" i="2"/>
  <c r="L17" i="2"/>
  <c r="M17" i="2"/>
  <c r="B18" i="2"/>
  <c r="C18" i="2"/>
  <c r="D18" i="2"/>
  <c r="E18" i="2"/>
  <c r="G18" i="2"/>
  <c r="H18" i="2"/>
  <c r="I18" i="2"/>
  <c r="J18" i="2"/>
  <c r="K18" i="2"/>
  <c r="L18" i="2"/>
  <c r="M18" i="2"/>
  <c r="B19" i="2"/>
  <c r="C19" i="2"/>
  <c r="D19" i="2"/>
  <c r="E19" i="2"/>
  <c r="G19" i="2"/>
  <c r="H19" i="2"/>
  <c r="I19" i="2"/>
  <c r="J19" i="2"/>
  <c r="K19" i="2"/>
  <c r="L19" i="2"/>
  <c r="M19" i="2"/>
  <c r="B20" i="2"/>
  <c r="C20" i="2"/>
  <c r="D20" i="2"/>
  <c r="E20" i="2"/>
  <c r="G20" i="2"/>
  <c r="H20" i="2"/>
  <c r="I20" i="2"/>
  <c r="J20" i="2"/>
  <c r="K20" i="2"/>
  <c r="L20" i="2"/>
  <c r="M20" i="2"/>
  <c r="B21" i="2"/>
  <c r="C21" i="2"/>
  <c r="D21" i="2"/>
  <c r="E21" i="2"/>
  <c r="G21" i="2"/>
  <c r="H21" i="2"/>
  <c r="I21" i="2"/>
  <c r="J21" i="2"/>
  <c r="K21" i="2"/>
  <c r="L21" i="2"/>
  <c r="M21" i="2"/>
  <c r="B22" i="2"/>
  <c r="C22" i="2"/>
  <c r="D22" i="2"/>
  <c r="E22" i="2"/>
  <c r="G22" i="2"/>
  <c r="H22" i="2"/>
  <c r="I22" i="2"/>
  <c r="J22" i="2"/>
  <c r="K22" i="2"/>
  <c r="L22" i="2"/>
  <c r="M22" i="2"/>
  <c r="B23" i="2"/>
  <c r="C23" i="2"/>
  <c r="D23" i="2"/>
  <c r="E23" i="2"/>
  <c r="G23" i="2"/>
  <c r="H23" i="2"/>
  <c r="I23" i="2"/>
  <c r="J23" i="2"/>
  <c r="K23" i="2"/>
  <c r="L23" i="2"/>
  <c r="M23" i="2"/>
  <c r="B24" i="2"/>
  <c r="C24" i="2"/>
  <c r="D24" i="2"/>
  <c r="E24" i="2"/>
  <c r="G24" i="2"/>
  <c r="H24" i="2"/>
  <c r="I24" i="2"/>
  <c r="J24" i="2"/>
  <c r="K24" i="2"/>
  <c r="L24" i="2"/>
  <c r="M24" i="2"/>
  <c r="B25" i="2"/>
  <c r="C25" i="2"/>
  <c r="D25" i="2"/>
  <c r="E25" i="2"/>
  <c r="G25" i="2"/>
  <c r="H25" i="2"/>
  <c r="I25" i="2"/>
  <c r="J25" i="2"/>
  <c r="K25" i="2"/>
  <c r="L25" i="2"/>
  <c r="M25" i="2"/>
  <c r="B26" i="2"/>
  <c r="C26" i="2"/>
  <c r="D26" i="2"/>
  <c r="E26" i="2"/>
  <c r="G26" i="2"/>
  <c r="H26" i="2"/>
  <c r="I26" i="2"/>
  <c r="J26" i="2"/>
  <c r="K26" i="2"/>
  <c r="L26" i="2"/>
  <c r="M26" i="2"/>
  <c r="B27" i="2"/>
  <c r="C27" i="2"/>
  <c r="D27" i="2"/>
  <c r="E27" i="2"/>
  <c r="G27" i="2"/>
  <c r="H27" i="2"/>
  <c r="I27" i="2"/>
  <c r="J27" i="2"/>
  <c r="K27" i="2"/>
  <c r="L27" i="2"/>
  <c r="M27" i="2"/>
  <c r="B28" i="2"/>
  <c r="C28" i="2"/>
  <c r="D28" i="2"/>
  <c r="E28" i="2"/>
  <c r="G28" i="2"/>
  <c r="H28" i="2"/>
  <c r="I28" i="2"/>
  <c r="J28" i="2"/>
  <c r="K28" i="2"/>
  <c r="L28" i="2"/>
  <c r="M28" i="2"/>
  <c r="B29" i="2"/>
  <c r="C29" i="2"/>
  <c r="D29" i="2"/>
  <c r="E29" i="2"/>
  <c r="G29" i="2"/>
  <c r="H29" i="2"/>
  <c r="I29" i="2"/>
  <c r="J29" i="2"/>
  <c r="K29" i="2"/>
  <c r="L29" i="2"/>
  <c r="M29" i="2"/>
  <c r="B30" i="2"/>
  <c r="C30" i="2"/>
  <c r="D30" i="2"/>
  <c r="E30" i="2"/>
  <c r="G30" i="2"/>
  <c r="H30" i="2"/>
  <c r="I30" i="2"/>
  <c r="J30" i="2"/>
  <c r="K30" i="2"/>
  <c r="L30" i="2"/>
  <c r="M30" i="2"/>
  <c r="B31" i="2"/>
  <c r="C31" i="2"/>
  <c r="D31" i="2"/>
  <c r="E31" i="2"/>
  <c r="G31" i="2"/>
  <c r="H31" i="2"/>
  <c r="I31" i="2"/>
  <c r="J31" i="2"/>
  <c r="K31" i="2"/>
  <c r="L31" i="2"/>
  <c r="M31" i="2"/>
  <c r="B32" i="2"/>
  <c r="C32" i="2"/>
  <c r="D32" i="2"/>
  <c r="E32" i="2"/>
  <c r="G32" i="2"/>
  <c r="H32" i="2"/>
  <c r="I32" i="2"/>
  <c r="J32" i="2"/>
  <c r="K32" i="2"/>
  <c r="L32" i="2"/>
  <c r="M32" i="2"/>
  <c r="B33" i="2"/>
  <c r="C33" i="2"/>
  <c r="D33" i="2"/>
  <c r="E33" i="2"/>
  <c r="G33" i="2"/>
  <c r="H33" i="2"/>
  <c r="I33" i="2"/>
  <c r="J33" i="2"/>
  <c r="K33" i="2"/>
  <c r="L33" i="2"/>
  <c r="M33" i="2"/>
  <c r="B34" i="2"/>
  <c r="C34" i="2"/>
  <c r="D34" i="2"/>
  <c r="E34" i="2"/>
  <c r="G34" i="2"/>
  <c r="H34" i="2"/>
  <c r="I34" i="2"/>
  <c r="J34" i="2"/>
  <c r="K34" i="2"/>
  <c r="L34" i="2"/>
  <c r="M34" i="2"/>
  <c r="B35" i="2"/>
  <c r="C35" i="2"/>
  <c r="D35" i="2"/>
  <c r="E35" i="2"/>
  <c r="G35" i="2"/>
  <c r="H35" i="2"/>
  <c r="I35" i="2"/>
  <c r="J35" i="2"/>
  <c r="K35" i="2"/>
  <c r="L35" i="2"/>
  <c r="M35" i="2"/>
  <c r="B36" i="2"/>
  <c r="C36" i="2"/>
  <c r="D36" i="2"/>
  <c r="E36" i="2"/>
  <c r="G36" i="2"/>
  <c r="H36" i="2"/>
  <c r="I36" i="2"/>
  <c r="J36" i="2"/>
  <c r="K36" i="2"/>
  <c r="L36" i="2"/>
  <c r="M36" i="2"/>
  <c r="B37" i="2"/>
  <c r="C37" i="2"/>
  <c r="D37" i="2"/>
  <c r="E37" i="2"/>
  <c r="G37" i="2"/>
  <c r="H37" i="2"/>
  <c r="I37" i="2"/>
  <c r="J37" i="2"/>
  <c r="K37" i="2"/>
  <c r="L37" i="2"/>
  <c r="M37" i="2"/>
  <c r="B38" i="2"/>
  <c r="C38" i="2"/>
  <c r="D38" i="2"/>
  <c r="E38" i="2"/>
  <c r="G38" i="2"/>
  <c r="H38" i="2"/>
  <c r="I38" i="2"/>
  <c r="J38" i="2"/>
  <c r="K38" i="2"/>
  <c r="L38" i="2"/>
  <c r="M38" i="2"/>
  <c r="B39" i="2"/>
  <c r="C39" i="2"/>
  <c r="D39" i="2"/>
  <c r="E39" i="2"/>
  <c r="G39" i="2"/>
  <c r="H39" i="2"/>
  <c r="I39" i="2"/>
  <c r="J39" i="2"/>
  <c r="K39" i="2"/>
  <c r="L39" i="2"/>
  <c r="M39" i="2"/>
  <c r="B40" i="2"/>
  <c r="C40" i="2"/>
  <c r="D40" i="2"/>
  <c r="E40" i="2"/>
  <c r="G40" i="2"/>
  <c r="H40" i="2"/>
  <c r="I40" i="2"/>
  <c r="J40" i="2"/>
  <c r="K40" i="2"/>
  <c r="L40" i="2"/>
  <c r="M40" i="2"/>
  <c r="B41" i="2"/>
  <c r="C41" i="2"/>
  <c r="D41" i="2"/>
  <c r="E41" i="2"/>
  <c r="G41" i="2"/>
  <c r="H41" i="2"/>
  <c r="I41" i="2"/>
  <c r="J41" i="2"/>
  <c r="K41" i="2"/>
  <c r="L41" i="2"/>
  <c r="M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2" i="2"/>
  <c r="A10" i="2"/>
  <c r="A7" i="2"/>
  <c r="A6" i="2"/>
  <c r="A5" i="2"/>
  <c r="A12" i="2"/>
  <c r="A4" i="2"/>
  <c r="A11" i="2"/>
</calcChain>
</file>

<file path=xl/sharedStrings.xml><?xml version="1.0" encoding="utf-8"?>
<sst xmlns="http://schemas.openxmlformats.org/spreadsheetml/2006/main" count="143" uniqueCount="92">
  <si>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</si>
  <si>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</si>
  <si>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</si>
  <si>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</si>
  <si>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学
年</t>
    <rPh sb="0" eb="1">
      <t>ガク</t>
    </rPh>
    <rPh sb="2" eb="3">
      <t>トシ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</si>
  <si>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</si>
  <si>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</si>
  <si>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</si>
  <si>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</si>
  <si>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</si>
  <si>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</si>
  <si>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</si>
  <si>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No</t>
    <phoneticPr fontId="1"/>
  </si>
  <si>
    <t>種目名</t>
    <rPh sb="0" eb="2">
      <t>シュモク</t>
    </rPh>
    <rPh sb="2" eb="3">
      <t>メイ</t>
    </rPh>
    <phoneticPr fontId="1"/>
  </si>
  <si>
    <t>複
数</t>
    <rPh sb="0" eb="1">
      <t>フク</t>
    </rPh>
    <rPh sb="2" eb="3">
      <t>カズ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</si>
  <si>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</si>
  <si>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</si>
  <si>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</si>
  <si>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</si>
  <si>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</si>
  <si>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</si>
  <si>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</si>
  <si>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</si>
  <si>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</si>
  <si>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</si>
  <si>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</si>
  <si>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</si>
  <si>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</si>
  <si>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</si>
  <si>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</si>
  <si>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</si>
  <si>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 xml:space="preserve"> </t>
    <phoneticPr fontId="1"/>
  </si>
  <si>
    <t>ハンマー投</t>
    <rPh sb="4" eb="5">
      <t>ナ</t>
    </rPh>
    <phoneticPr fontId="1"/>
  </si>
  <si>
    <t>クラス</t>
    <phoneticPr fontId="1"/>
  </si>
  <si>
    <t>連絡先（携帯等）</t>
    <rPh sb="0" eb="3">
      <t>レンラクサキ</t>
    </rPh>
    <rPh sb="4" eb="7">
      <t>ケイタイナド</t>
    </rPh>
    <phoneticPr fontId="1"/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</si>
  <si>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</si>
  <si>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</si>
  <si>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</si>
  <si>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例</t>
    <rPh sb="0" eb="1">
      <t>レイ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</si>
  <si>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</si>
  <si>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</si>
  <si>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ﾐﾔｻﾞｷ</t>
  </si>
  <si>
    <t>ﾀﾛｳ</t>
  </si>
  <si>
    <t>男</t>
    <rPh sb="0" eb="1">
      <t>オトコ</t>
    </rPh>
    <phoneticPr fontId="1"/>
  </si>
  <si>
    <t>1500m</t>
    <phoneticPr fontId="1"/>
  </si>
  <si>
    <t>○</t>
    <phoneticPr fontId="1"/>
  </si>
  <si>
    <t>100m</t>
    <phoneticPr fontId="1"/>
  </si>
  <si>
    <t>クラス</t>
    <phoneticPr fontId="1"/>
  </si>
  <si>
    <t>登録
ﾅﾝﾊﾞｰ</t>
    <rPh sb="0" eb="2">
      <t>トウロク</t>
    </rPh>
    <phoneticPr fontId="1"/>
  </si>
  <si>
    <t>責任者</t>
    <rPh sb="0" eb="3">
      <t>セキニンシャ</t>
    </rPh>
    <phoneticPr fontId="1"/>
  </si>
  <si>
    <t>陸協登録所属名</t>
    <rPh sb="0" eb="2">
      <t>リッキョウ</t>
    </rPh>
    <rPh sb="2" eb="4">
      <t>トウロク</t>
    </rPh>
    <rPh sb="4" eb="7">
      <t>ショゾクメイ</t>
    </rPh>
    <phoneticPr fontId="1"/>
  </si>
  <si>
    <t>ID</t>
  </si>
  <si>
    <t>種別</t>
    <rPh sb="0" eb="2">
      <t>シュベツ</t>
    </rPh>
    <phoneticPr fontId="9"/>
  </si>
  <si>
    <t>種目</t>
    <rPh sb="0" eb="2">
      <t>シュモク</t>
    </rPh>
    <phoneticPr fontId="9"/>
  </si>
  <si>
    <t>始めに選択してください</t>
    <rPh sb="0" eb="1">
      <t>ハジ</t>
    </rPh>
    <rPh sb="3" eb="5">
      <t>センタク</t>
    </rPh>
    <phoneticPr fontId="9"/>
  </si>
  <si>
    <t>一般男子</t>
    <rPh sb="0" eb="2">
      <t>イッパン</t>
    </rPh>
    <rPh sb="2" eb="4">
      <t>ダンシ</t>
    </rPh>
    <phoneticPr fontId="9"/>
  </si>
  <si>
    <t>100m</t>
    <phoneticPr fontId="9"/>
  </si>
  <si>
    <t>ﾁｬﾚﾝｼﾞAC</t>
    <phoneticPr fontId="9"/>
  </si>
  <si>
    <t>高校生男子</t>
    <rPh sb="0" eb="2">
      <t>コウコウ</t>
    </rPh>
    <rPh sb="2" eb="3">
      <t>セイ</t>
    </rPh>
    <rPh sb="3" eb="5">
      <t>ダンシ</t>
    </rPh>
    <phoneticPr fontId="9"/>
  </si>
  <si>
    <t>200m</t>
    <phoneticPr fontId="9"/>
  </si>
  <si>
    <t>明星視覚</t>
    <rPh sb="0" eb="2">
      <t>ミョウジョウ</t>
    </rPh>
    <rPh sb="2" eb="4">
      <t>シカク</t>
    </rPh>
    <phoneticPr fontId="9"/>
  </si>
  <si>
    <t>中学生男子</t>
    <rPh sb="0" eb="3">
      <t>チュウガクセイ</t>
    </rPh>
    <rPh sb="3" eb="5">
      <t>ダンシ</t>
    </rPh>
    <phoneticPr fontId="9"/>
  </si>
  <si>
    <t>400m</t>
    <phoneticPr fontId="9"/>
  </si>
  <si>
    <t>都城さくら聴覚</t>
    <rPh sb="0" eb="2">
      <t>ミヤコノジョウ</t>
    </rPh>
    <rPh sb="5" eb="7">
      <t>チョウカク</t>
    </rPh>
    <phoneticPr fontId="9"/>
  </si>
  <si>
    <t>小学生男子</t>
    <rPh sb="0" eb="3">
      <t>ショウガクセイ</t>
    </rPh>
    <rPh sb="3" eb="5">
      <t>ダンシ</t>
    </rPh>
    <phoneticPr fontId="9"/>
  </si>
  <si>
    <t>1500m</t>
    <phoneticPr fontId="9"/>
  </si>
  <si>
    <t>みやざき中央</t>
    <rPh sb="4" eb="6">
      <t>チュウオウ</t>
    </rPh>
    <phoneticPr fontId="9"/>
  </si>
  <si>
    <t>車いす男子</t>
    <rPh sb="0" eb="1">
      <t>クルマ</t>
    </rPh>
    <rPh sb="3" eb="5">
      <t>ダンシ</t>
    </rPh>
    <phoneticPr fontId="9"/>
  </si>
  <si>
    <t>走幅跳</t>
    <rPh sb="0" eb="3">
      <t>ハバ</t>
    </rPh>
    <phoneticPr fontId="9"/>
  </si>
  <si>
    <t>赤江まつばら</t>
    <rPh sb="0" eb="1">
      <t>アカ</t>
    </rPh>
    <rPh sb="1" eb="2">
      <t>エ</t>
    </rPh>
    <phoneticPr fontId="9"/>
  </si>
  <si>
    <t>ダウン症男子</t>
    <rPh sb="3" eb="4">
      <t>ショウ</t>
    </rPh>
    <rPh sb="4" eb="6">
      <t>ダンシ</t>
    </rPh>
    <phoneticPr fontId="9"/>
  </si>
  <si>
    <t>砲丸投</t>
    <rPh sb="0" eb="3">
      <t>ホウガン</t>
    </rPh>
    <phoneticPr fontId="9"/>
  </si>
  <si>
    <t>みなみのかぜ</t>
    <phoneticPr fontId="9"/>
  </si>
  <si>
    <t>一般女子</t>
    <rPh sb="0" eb="2">
      <t>イッパン</t>
    </rPh>
    <rPh sb="2" eb="4">
      <t>ジョシ</t>
    </rPh>
    <phoneticPr fontId="9"/>
  </si>
  <si>
    <t>ｼﾞｬﾍﾞﾘｯｸｽﾛｰ</t>
    <phoneticPr fontId="9"/>
  </si>
  <si>
    <t>日南くろしお</t>
    <rPh sb="0" eb="2">
      <t>ニチナン</t>
    </rPh>
    <phoneticPr fontId="9"/>
  </si>
  <si>
    <t>高校生女子</t>
    <rPh sb="0" eb="2">
      <t>コウコウ</t>
    </rPh>
    <rPh sb="2" eb="3">
      <t>セイ</t>
    </rPh>
    <rPh sb="3" eb="5">
      <t>ジョシ</t>
    </rPh>
    <phoneticPr fontId="9"/>
  </si>
  <si>
    <t>都城きりしま</t>
    <rPh sb="0" eb="2">
      <t>ミヤコノジョウ</t>
    </rPh>
    <phoneticPr fontId="9"/>
  </si>
  <si>
    <t>中学生女子</t>
    <rPh sb="0" eb="3">
      <t>チュウガクセイ</t>
    </rPh>
    <rPh sb="3" eb="5">
      <t>ジョシ</t>
    </rPh>
    <phoneticPr fontId="9"/>
  </si>
  <si>
    <t>きりしま小林校</t>
    <rPh sb="4" eb="6">
      <t>コバヤシ</t>
    </rPh>
    <rPh sb="6" eb="7">
      <t>コウ</t>
    </rPh>
    <phoneticPr fontId="9"/>
  </si>
  <si>
    <t>小学生女子</t>
    <rPh sb="0" eb="3">
      <t>ショウガクセイ</t>
    </rPh>
    <rPh sb="3" eb="5">
      <t>ジョシ</t>
    </rPh>
    <phoneticPr fontId="9"/>
  </si>
  <si>
    <t>児湯るぴなす</t>
    <rPh sb="0" eb="2">
      <t>コユ</t>
    </rPh>
    <phoneticPr fontId="9"/>
  </si>
  <si>
    <t>車椅子女子</t>
    <rPh sb="0" eb="3">
      <t>クルマイス</t>
    </rPh>
    <rPh sb="3" eb="5">
      <t>ジョシ</t>
    </rPh>
    <phoneticPr fontId="9"/>
  </si>
  <si>
    <t>清武せいりゅう</t>
    <rPh sb="0" eb="2">
      <t>キヨタケ</t>
    </rPh>
    <phoneticPr fontId="9"/>
  </si>
  <si>
    <t>ダウン症女子</t>
    <rPh sb="3" eb="4">
      <t>ショウ</t>
    </rPh>
    <rPh sb="4" eb="6">
      <t>ジョシ</t>
    </rPh>
    <phoneticPr fontId="9"/>
  </si>
  <si>
    <t>日向ひまわり</t>
    <rPh sb="0" eb="2">
      <t>ヒュウガ</t>
    </rPh>
    <phoneticPr fontId="9"/>
  </si>
  <si>
    <t>延岡しろやま</t>
    <rPh sb="0" eb="2">
      <t>ノベオカ</t>
    </rPh>
    <phoneticPr fontId="9"/>
  </si>
  <si>
    <t>所属ID</t>
    <rPh sb="0" eb="2">
      <t>ショゾク</t>
    </rPh>
    <phoneticPr fontId="9"/>
  </si>
  <si>
    <t>しろやま高千穂</t>
    <rPh sb="4" eb="7">
      <t>タカチホ</t>
    </rPh>
    <phoneticPr fontId="9"/>
  </si>
  <si>
    <t>所属がない場合</t>
    <rPh sb="0" eb="2">
      <t>ショゾク</t>
    </rPh>
    <rPh sb="5" eb="7">
      <t>バアイ</t>
    </rPh>
    <phoneticPr fontId="1"/>
  </si>
  <si>
    <t>陸協登録なし</t>
    <rPh sb="0" eb="2">
      <t>リッキョウ</t>
    </rPh>
    <rPh sb="2" eb="4">
      <t>トウロク</t>
    </rPh>
    <phoneticPr fontId="1"/>
  </si>
  <si>
    <t>第16回宮崎県チャレンジアスリート記録会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</si>
</sst>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u/>
      <sz val="12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7" xfId="0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2" xfId="0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34" xfId="0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176" fontId="4" fillId="0" borderId="26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176" fontId="4" fillId="0" borderId="13" xfId="0" applyNumberFormat="1" applyFont="1" applyBorder="1" applyProtection="1">
      <alignment vertical="center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shrinkToFit="1"/>
    </xf>
    <xf numFmtId="0" fontId="0" fillId="4" borderId="40" xfId="0" applyFill="1" applyBorder="1">
      <alignment vertical="center"/>
    </xf>
    <xf numFmtId="0" fontId="0" fillId="4" borderId="41" xfId="0" applyFill="1" applyBorder="1">
      <alignment vertical="center"/>
    </xf>
    <xf numFmtId="0" fontId="0" fillId="0" borderId="40" xfId="0" applyBorder="1">
      <alignment vertical="center"/>
    </xf>
    <xf numFmtId="0" fontId="6" fillId="5" borderId="0" xfId="0" applyFont="1" applyFill="1" applyAlignment="1">
      <alignment vertical="center" shrinkToFit="1"/>
    </xf>
    <xf numFmtId="0" fontId="4" fillId="5" borderId="0" xfId="0" applyFont="1" applyFill="1">
      <alignment vertical="center"/>
    </xf>
    <xf numFmtId="0" fontId="6" fillId="5" borderId="42" xfId="0" applyFont="1" applyFill="1" applyBorder="1" applyAlignment="1">
      <alignment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38" xfId="0" applyFont="1" applyFill="1" applyBorder="1">
      <alignment vertical="center"/>
    </xf>
    <xf numFmtId="0" fontId="4" fillId="5" borderId="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43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5" borderId="44" xfId="0" applyFont="1" applyFill="1" applyBorder="1" applyAlignment="1" applyProtection="1">
      <alignment horizontal="center" vertical="center" shrinkToFit="1"/>
      <protection locked="0"/>
    </xf>
    <xf numFmtId="0" fontId="5" fillId="5" borderId="46" xfId="0" applyFont="1" applyFill="1" applyBorder="1" applyAlignment="1" applyProtection="1">
      <alignment horizontal="center" vertical="center" shrinkToFit="1"/>
      <protection locked="0"/>
    </xf>
    <xf numFmtId="0" fontId="5" fillId="5" borderId="45" xfId="0" applyFont="1" applyFill="1" applyBorder="1" applyAlignment="1" applyProtection="1">
      <alignment horizontal="center" vertical="center" shrinkToFit="1"/>
      <protection locked="0"/>
    </xf>
    <xf numFmtId="0" fontId="5" fillId="3" borderId="45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46" xfId="0" applyFont="1" applyFill="1" applyBorder="1" applyAlignment="1">
      <alignment horizontal="left" vertical="center" wrapText="1"/>
    </xf>
    <xf numFmtId="0" fontId="8" fillId="5" borderId="47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6" borderId="44" xfId="0" applyFont="1" applyFill="1" applyBorder="1" applyAlignment="1" applyProtection="1">
      <alignment horizontal="center" vertical="center" shrinkToFit="1"/>
      <protection locked="0"/>
    </xf>
    <xf numFmtId="0" fontId="5" fillId="6" borderId="46" xfId="0" applyFont="1" applyFill="1" applyBorder="1" applyAlignment="1" applyProtection="1">
      <alignment horizontal="center" vertical="center" shrinkToFit="1"/>
      <protection locked="0"/>
    </xf>
    <xf numFmtId="0" fontId="5" fillId="6" borderId="4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2"/>
  <sheetViews>
    <sheetView tabSelected="1" view="pageBreakPreview" zoomScaleNormal="100" zoomScaleSheetLayoutView="98" workbookViewId="0">
      <selection activeCell="A2" sqref="A2:C2"/>
    </sheetView>
  </sheetViews>
  <sheetFormatPr defaultColWidth="11" defaultRowHeight="14.25" x14ac:dyDescent="0.15"/>
  <cols>
    <col min="1" max="1" width="3.5" style="5" bestFit="1" customWidth="1"/>
    <col min="2" max="2" width="5.5" style="5" customWidth="1"/>
    <col min="3" max="6" width="6" style="4" bestFit="1" customWidth="1"/>
    <col min="7" max="7" width="2.5" style="5" bestFit="1" customWidth="1"/>
    <col min="8" max="8" width="3" style="5" bestFit="1" customWidth="1"/>
    <col min="9" max="9" width="8.125" style="4" customWidth="1"/>
    <col min="10" max="11" width="7.5" style="4" bestFit="1" customWidth="1"/>
    <col min="12" max="12" width="8.125" style="4" customWidth="1"/>
    <col min="13" max="13" width="7.5" style="4" bestFit="1" customWidth="1"/>
    <col min="14" max="14" width="8" style="4" bestFit="1" customWidth="1"/>
    <col min="15" max="15" width="7.5" style="4" customWidth="1"/>
    <col min="16" max="16" width="6.5" style="4" customWidth="1"/>
    <col min="17" max="17" width="8" style="4" bestFit="1" customWidth="1"/>
    <col min="18" max="18" width="8.125" style="4" hidden="1" customWidth="1"/>
    <col min="19" max="19" width="3.125" style="5" hidden="1" customWidth="1"/>
    <col min="20" max="16384" width="11" style="4"/>
  </cols>
  <sheetData>
    <row r="1" spans="1:19" ht="24.95" customHeight="1" x14ac:dyDescent="0.15">
      <c r="A1" s="110" t="s">
        <v>91</v>
      </c>
      <c r="B1" s="110"/>
      <c r="C1" s="110"/>
      <c r="D1" s="110"/>
      <c r="E1" s="110"/>
      <c r="F1" s="110"/>
      <c r="G1" s="111"/>
      <c r="H1" s="111"/>
      <c r="I1" s="111"/>
      <c r="J1" s="81"/>
      <c r="K1" s="82"/>
      <c r="L1" s="82"/>
      <c r="M1" s="83"/>
      <c r="N1" s="65" t="s">
        <v>35</v>
      </c>
      <c r="O1" s="65" t="s">
        <v>36</v>
      </c>
      <c r="P1" s="114" t="s">
        <v>37</v>
      </c>
      <c r="Q1" s="115"/>
      <c r="R1" s="85"/>
      <c r="S1" s="84"/>
    </row>
    <row r="2" spans="1:19" s="5" customFormat="1" ht="20.100000000000001" customHeight="1" x14ac:dyDescent="0.15">
      <c r="A2" s="98" t="s">
        <v>50</v>
      </c>
      <c r="B2" s="99"/>
      <c r="C2" s="99"/>
      <c r="D2" s="119" t="s">
        <v>54</v>
      </c>
      <c r="E2" s="120"/>
      <c r="F2" s="121"/>
      <c r="G2" s="98" t="s">
        <v>89</v>
      </c>
      <c r="H2" s="99"/>
      <c r="I2" s="99"/>
      <c r="J2" s="92"/>
      <c r="K2" s="93"/>
      <c r="L2" s="84"/>
      <c r="M2" s="65" t="s">
        <v>0</v>
      </c>
      <c r="N2" s="75"/>
      <c r="O2" s="14"/>
      <c r="P2" s="92"/>
      <c r="Q2" s="93"/>
      <c r="R2" s="86"/>
      <c r="S2" s="84"/>
    </row>
    <row r="3" spans="1:19" s="5" customFormat="1" ht="20.100000000000001" customHeight="1" x14ac:dyDescent="0.15">
      <c r="A3" s="98" t="s">
        <v>49</v>
      </c>
      <c r="B3" s="99"/>
      <c r="C3" s="99"/>
      <c r="D3" s="106"/>
      <c r="E3" s="107"/>
      <c r="F3" s="108"/>
      <c r="G3" s="99" t="s">
        <v>34</v>
      </c>
      <c r="H3" s="99"/>
      <c r="I3" s="109"/>
      <c r="J3" s="92"/>
      <c r="K3" s="93"/>
      <c r="L3" s="76"/>
      <c r="M3" s="77" t="s">
        <v>1</v>
      </c>
      <c r="N3" s="75"/>
      <c r="O3" s="14"/>
      <c r="P3" s="92"/>
      <c r="Q3" s="93"/>
      <c r="R3" s="86"/>
      <c r="S3" s="84"/>
    </row>
    <row r="4" spans="1:19" ht="9.75" customHeight="1" x14ac:dyDescent="0.15">
      <c r="A4" s="101"/>
      <c r="B4" s="102"/>
      <c r="C4" s="112"/>
      <c r="D4" s="112"/>
      <c r="E4" s="112"/>
      <c r="F4" s="112"/>
      <c r="G4" s="112"/>
      <c r="H4" s="112"/>
      <c r="I4" s="112"/>
      <c r="J4" s="113"/>
      <c r="K4" s="113"/>
      <c r="L4" s="113"/>
      <c r="M4" s="112"/>
      <c r="N4" s="112"/>
      <c r="O4" s="113"/>
      <c r="P4" s="112"/>
      <c r="Q4" s="112"/>
      <c r="R4" s="113"/>
      <c r="S4" s="113"/>
    </row>
    <row r="5" spans="1:19" s="6" customFormat="1" ht="15.95" customHeight="1" x14ac:dyDescent="0.15">
      <c r="A5" s="100" t="s">
        <v>12</v>
      </c>
      <c r="B5" s="95" t="s">
        <v>48</v>
      </c>
      <c r="C5" s="116" t="s">
        <v>2</v>
      </c>
      <c r="D5" s="117" t="s">
        <v>3</v>
      </c>
      <c r="E5" s="103" t="s">
        <v>9</v>
      </c>
      <c r="F5" s="90" t="s">
        <v>10</v>
      </c>
      <c r="G5" s="94" t="s">
        <v>4</v>
      </c>
      <c r="H5" s="95" t="s">
        <v>8</v>
      </c>
      <c r="I5" s="97" t="s">
        <v>5</v>
      </c>
      <c r="J5" s="89"/>
      <c r="K5" s="105"/>
      <c r="L5" s="89" t="s">
        <v>6</v>
      </c>
      <c r="M5" s="89"/>
      <c r="N5" s="89"/>
      <c r="O5" s="97" t="s">
        <v>7</v>
      </c>
      <c r="P5" s="89"/>
      <c r="Q5" s="91"/>
      <c r="R5" s="66" t="s">
        <v>11</v>
      </c>
      <c r="S5" s="87" t="s">
        <v>14</v>
      </c>
    </row>
    <row r="6" spans="1:19" s="6" customFormat="1" ht="15.95" customHeight="1" x14ac:dyDescent="0.15">
      <c r="A6" s="96"/>
      <c r="B6" s="96"/>
      <c r="C6" s="89"/>
      <c r="D6" s="118"/>
      <c r="E6" s="104"/>
      <c r="F6" s="91"/>
      <c r="G6" s="89"/>
      <c r="H6" s="96"/>
      <c r="I6" s="67" t="s">
        <v>47</v>
      </c>
      <c r="J6" s="68" t="s">
        <v>13</v>
      </c>
      <c r="K6" s="69" t="s">
        <v>15</v>
      </c>
      <c r="L6" s="70" t="s">
        <v>33</v>
      </c>
      <c r="M6" s="68" t="s">
        <v>13</v>
      </c>
      <c r="N6" s="70" t="s">
        <v>15</v>
      </c>
      <c r="O6" s="67" t="s">
        <v>33</v>
      </c>
      <c r="P6" s="68" t="s">
        <v>13</v>
      </c>
      <c r="Q6" s="71" t="s">
        <v>15</v>
      </c>
      <c r="R6" s="67" t="s">
        <v>33</v>
      </c>
      <c r="S6" s="88"/>
    </row>
    <row r="7" spans="1:19" s="6" customFormat="1" ht="15.95" customHeight="1" x14ac:dyDescent="0.15">
      <c r="A7" s="15" t="s">
        <v>38</v>
      </c>
      <c r="B7" s="16">
        <v>1234</v>
      </c>
      <c r="C7" s="17" t="s">
        <v>39</v>
      </c>
      <c r="D7" s="18" t="s">
        <v>40</v>
      </c>
      <c r="E7" s="19" t="s">
        <v>41</v>
      </c>
      <c r="F7" s="20" t="s">
        <v>42</v>
      </c>
      <c r="G7" s="17">
        <v>3</v>
      </c>
      <c r="H7" s="16" t="s">
        <v>43</v>
      </c>
      <c r="I7" s="17" t="s">
        <v>0</v>
      </c>
      <c r="J7" s="21" t="s">
        <v>46</v>
      </c>
      <c r="K7" s="17">
        <v>1048</v>
      </c>
      <c r="L7" s="15" t="s">
        <v>0</v>
      </c>
      <c r="M7" s="21" t="s">
        <v>44</v>
      </c>
      <c r="N7" s="17">
        <v>35087</v>
      </c>
      <c r="O7" s="15" t="s">
        <v>0</v>
      </c>
      <c r="P7" s="21" t="s">
        <v>32</v>
      </c>
      <c r="Q7" s="20">
        <v>5880</v>
      </c>
      <c r="R7" s="15" t="s">
        <v>0</v>
      </c>
      <c r="S7" s="22" t="s">
        <v>45</v>
      </c>
    </row>
    <row r="8" spans="1:19" s="6" customFormat="1" ht="30.95" customHeight="1" x14ac:dyDescent="0.15">
      <c r="A8" s="72">
        <v>1</v>
      </c>
      <c r="B8" s="23"/>
      <c r="C8" s="24"/>
      <c r="D8" s="25"/>
      <c r="E8" s="26"/>
      <c r="F8" s="27"/>
      <c r="G8" s="28"/>
      <c r="H8" s="29"/>
      <c r="I8" s="49"/>
      <c r="J8" s="50"/>
      <c r="K8" s="51"/>
      <c r="L8" s="52"/>
      <c r="M8" s="50"/>
      <c r="N8" s="51"/>
      <c r="O8" s="52"/>
      <c r="P8" s="50"/>
      <c r="Q8" s="51"/>
      <c r="R8" s="52"/>
      <c r="S8" s="30"/>
    </row>
    <row r="9" spans="1:19" s="6" customFormat="1" ht="30.95" customHeight="1" x14ac:dyDescent="0.15">
      <c r="A9" s="73">
        <v>2</v>
      </c>
      <c r="B9" s="31"/>
      <c r="C9" s="32"/>
      <c r="D9" s="33"/>
      <c r="E9" s="34"/>
      <c r="F9" s="35"/>
      <c r="G9" s="36"/>
      <c r="H9" s="37"/>
      <c r="I9" s="53"/>
      <c r="J9" s="54"/>
      <c r="K9" s="55"/>
      <c r="L9" s="56"/>
      <c r="M9" s="54"/>
      <c r="N9" s="55"/>
      <c r="O9" s="56"/>
      <c r="P9" s="54"/>
      <c r="Q9" s="57"/>
      <c r="R9" s="56"/>
      <c r="S9" s="38"/>
    </row>
    <row r="10" spans="1:19" s="6" customFormat="1" ht="30.95" customHeight="1" x14ac:dyDescent="0.15">
      <c r="A10" s="73">
        <v>3</v>
      </c>
      <c r="B10" s="31"/>
      <c r="C10" s="32"/>
      <c r="D10" s="33"/>
      <c r="E10" s="34"/>
      <c r="F10" s="35"/>
      <c r="G10" s="36"/>
      <c r="H10" s="37"/>
      <c r="I10" s="53"/>
      <c r="J10" s="54"/>
      <c r="K10" s="55"/>
      <c r="L10" s="56"/>
      <c r="M10" s="54"/>
      <c r="N10" s="55"/>
      <c r="O10" s="56"/>
      <c r="P10" s="54"/>
      <c r="Q10" s="57"/>
      <c r="R10" s="56"/>
      <c r="S10" s="38"/>
    </row>
    <row r="11" spans="1:19" s="6" customFormat="1" ht="30.95" customHeight="1" x14ac:dyDescent="0.15">
      <c r="A11" s="73">
        <v>4</v>
      </c>
      <c r="B11" s="31"/>
      <c r="C11" s="32"/>
      <c r="D11" s="33"/>
      <c r="E11" s="34"/>
      <c r="F11" s="35"/>
      <c r="G11" s="36"/>
      <c r="H11" s="37"/>
      <c r="I11" s="53"/>
      <c r="J11" s="54"/>
      <c r="K11" s="55"/>
      <c r="L11" s="56"/>
      <c r="M11" s="54"/>
      <c r="N11" s="55"/>
      <c r="O11" s="56"/>
      <c r="P11" s="54"/>
      <c r="Q11" s="57"/>
      <c r="R11" s="56"/>
      <c r="S11" s="38"/>
    </row>
    <row r="12" spans="1:19" s="6" customFormat="1" ht="30.95" customHeight="1" x14ac:dyDescent="0.15">
      <c r="A12" s="74">
        <v>5</v>
      </c>
      <c r="B12" s="39"/>
      <c r="C12" s="40"/>
      <c r="D12" s="41"/>
      <c r="E12" s="42"/>
      <c r="F12" s="43"/>
      <c r="G12" s="44"/>
      <c r="H12" s="45"/>
      <c r="I12" s="58"/>
      <c r="J12" s="59"/>
      <c r="K12" s="60"/>
      <c r="L12" s="61"/>
      <c r="M12" s="59"/>
      <c r="N12" s="60"/>
      <c r="O12" s="61"/>
      <c r="P12" s="59"/>
      <c r="Q12" s="62"/>
      <c r="R12" s="63"/>
      <c r="S12" s="46"/>
    </row>
    <row r="13" spans="1:19" s="6" customFormat="1" ht="30.95" customHeight="1" x14ac:dyDescent="0.15">
      <c r="A13" s="72">
        <v>6</v>
      </c>
      <c r="B13" s="23"/>
      <c r="C13" s="24"/>
      <c r="D13" s="25"/>
      <c r="E13" s="26"/>
      <c r="F13" s="27"/>
      <c r="G13" s="28"/>
      <c r="H13" s="29"/>
      <c r="I13" s="49"/>
      <c r="J13" s="50"/>
      <c r="K13" s="51"/>
      <c r="L13" s="52"/>
      <c r="M13" s="50"/>
      <c r="N13" s="51"/>
      <c r="O13" s="52"/>
      <c r="P13" s="50"/>
      <c r="Q13" s="64"/>
      <c r="R13" s="52"/>
      <c r="S13" s="30"/>
    </row>
    <row r="14" spans="1:19" s="6" customFormat="1" ht="30.95" customHeight="1" x14ac:dyDescent="0.15">
      <c r="A14" s="73">
        <v>7</v>
      </c>
      <c r="B14" s="31"/>
      <c r="C14" s="32"/>
      <c r="D14" s="33"/>
      <c r="E14" s="34"/>
      <c r="F14" s="35"/>
      <c r="G14" s="36"/>
      <c r="H14" s="37"/>
      <c r="I14" s="53"/>
      <c r="J14" s="54"/>
      <c r="K14" s="55"/>
      <c r="L14" s="56"/>
      <c r="M14" s="54"/>
      <c r="N14" s="55"/>
      <c r="O14" s="56"/>
      <c r="P14" s="54"/>
      <c r="Q14" s="57"/>
      <c r="R14" s="56"/>
      <c r="S14" s="38"/>
    </row>
    <row r="15" spans="1:19" s="6" customFormat="1" ht="30.95" customHeight="1" x14ac:dyDescent="0.15">
      <c r="A15" s="73">
        <v>8</v>
      </c>
      <c r="B15" s="31"/>
      <c r="C15" s="32"/>
      <c r="D15" s="33"/>
      <c r="E15" s="34"/>
      <c r="F15" s="35"/>
      <c r="G15" s="36"/>
      <c r="H15" s="37"/>
      <c r="I15" s="53"/>
      <c r="J15" s="54"/>
      <c r="K15" s="55"/>
      <c r="L15" s="56"/>
      <c r="M15" s="54"/>
      <c r="N15" s="55"/>
      <c r="O15" s="56"/>
      <c r="P15" s="54"/>
      <c r="Q15" s="57"/>
      <c r="R15" s="56"/>
      <c r="S15" s="38"/>
    </row>
    <row r="16" spans="1:19" s="6" customFormat="1" ht="30.95" customHeight="1" x14ac:dyDescent="0.15">
      <c r="A16" s="73">
        <v>9</v>
      </c>
      <c r="B16" s="31"/>
      <c r="C16" s="32"/>
      <c r="D16" s="33"/>
      <c r="E16" s="34"/>
      <c r="F16" s="35"/>
      <c r="G16" s="36"/>
      <c r="H16" s="37"/>
      <c r="I16" s="53"/>
      <c r="J16" s="54"/>
      <c r="K16" s="55"/>
      <c r="L16" s="56"/>
      <c r="M16" s="54"/>
      <c r="N16" s="55"/>
      <c r="O16" s="56"/>
      <c r="P16" s="54"/>
      <c r="Q16" s="57"/>
      <c r="R16" s="56"/>
      <c r="S16" s="38"/>
    </row>
    <row r="17" spans="1:19" s="6" customFormat="1" ht="30.95" customHeight="1" x14ac:dyDescent="0.15">
      <c r="A17" s="74">
        <v>10</v>
      </c>
      <c r="B17" s="39"/>
      <c r="C17" s="40"/>
      <c r="D17" s="41"/>
      <c r="E17" s="42"/>
      <c r="F17" s="43"/>
      <c r="G17" s="44"/>
      <c r="H17" s="45"/>
      <c r="I17" s="58"/>
      <c r="J17" s="59"/>
      <c r="K17" s="60"/>
      <c r="L17" s="61"/>
      <c r="M17" s="59"/>
      <c r="N17" s="60"/>
      <c r="O17" s="61"/>
      <c r="P17" s="59"/>
      <c r="Q17" s="62"/>
      <c r="R17" s="61"/>
      <c r="S17" s="47"/>
    </row>
    <row r="18" spans="1:19" s="6" customFormat="1" ht="30.95" customHeight="1" x14ac:dyDescent="0.15">
      <c r="A18" s="72">
        <v>11</v>
      </c>
      <c r="B18" s="23"/>
      <c r="C18" s="24"/>
      <c r="D18" s="25"/>
      <c r="E18" s="26"/>
      <c r="F18" s="27"/>
      <c r="G18" s="28"/>
      <c r="H18" s="29"/>
      <c r="I18" s="49"/>
      <c r="J18" s="50"/>
      <c r="K18" s="51"/>
      <c r="L18" s="52"/>
      <c r="M18" s="50"/>
      <c r="N18" s="51"/>
      <c r="O18" s="52"/>
      <c r="P18" s="50"/>
      <c r="Q18" s="64"/>
      <c r="R18" s="63"/>
      <c r="S18" s="48"/>
    </row>
    <row r="19" spans="1:19" s="6" customFormat="1" ht="30.95" customHeight="1" x14ac:dyDescent="0.15">
      <c r="A19" s="73">
        <v>12</v>
      </c>
      <c r="B19" s="31"/>
      <c r="C19" s="32"/>
      <c r="D19" s="33"/>
      <c r="E19" s="34"/>
      <c r="F19" s="35"/>
      <c r="G19" s="36"/>
      <c r="H19" s="37"/>
      <c r="I19" s="53"/>
      <c r="J19" s="54"/>
      <c r="K19" s="55"/>
      <c r="L19" s="56"/>
      <c r="M19" s="54"/>
      <c r="N19" s="55"/>
      <c r="O19" s="56"/>
      <c r="P19" s="54"/>
      <c r="Q19" s="57"/>
      <c r="R19" s="56"/>
      <c r="S19" s="38"/>
    </row>
    <row r="20" spans="1:19" s="6" customFormat="1" ht="30.95" customHeight="1" x14ac:dyDescent="0.15">
      <c r="A20" s="73">
        <v>13</v>
      </c>
      <c r="B20" s="31"/>
      <c r="C20" s="32"/>
      <c r="D20" s="33"/>
      <c r="E20" s="34"/>
      <c r="F20" s="35"/>
      <c r="G20" s="36"/>
      <c r="H20" s="37"/>
      <c r="I20" s="53"/>
      <c r="J20" s="54"/>
      <c r="K20" s="55"/>
      <c r="L20" s="56"/>
      <c r="M20" s="54"/>
      <c r="N20" s="55"/>
      <c r="O20" s="56"/>
      <c r="P20" s="54"/>
      <c r="Q20" s="57"/>
      <c r="R20" s="56"/>
      <c r="S20" s="38"/>
    </row>
    <row r="21" spans="1:19" s="6" customFormat="1" ht="30.95" customHeight="1" x14ac:dyDescent="0.15">
      <c r="A21" s="73">
        <v>14</v>
      </c>
      <c r="B21" s="31"/>
      <c r="C21" s="32"/>
      <c r="D21" s="33"/>
      <c r="E21" s="34"/>
      <c r="F21" s="35"/>
      <c r="G21" s="36"/>
      <c r="H21" s="37"/>
      <c r="I21" s="53"/>
      <c r="J21" s="54"/>
      <c r="K21" s="55"/>
      <c r="L21" s="56"/>
      <c r="M21" s="54"/>
      <c r="N21" s="55"/>
      <c r="O21" s="56"/>
      <c r="P21" s="54"/>
      <c r="Q21" s="57"/>
      <c r="R21" s="56"/>
      <c r="S21" s="38"/>
    </row>
    <row r="22" spans="1:19" s="6" customFormat="1" ht="30.95" customHeight="1" x14ac:dyDescent="0.15">
      <c r="A22" s="74">
        <v>15</v>
      </c>
      <c r="B22" s="39"/>
      <c r="C22" s="40"/>
      <c r="D22" s="41"/>
      <c r="E22" s="42"/>
      <c r="F22" s="43"/>
      <c r="G22" s="44"/>
      <c r="H22" s="45"/>
      <c r="I22" s="58"/>
      <c r="J22" s="59"/>
      <c r="K22" s="60"/>
      <c r="L22" s="61"/>
      <c r="M22" s="59"/>
      <c r="N22" s="60"/>
      <c r="O22" s="61"/>
      <c r="P22" s="59"/>
      <c r="Q22" s="62"/>
      <c r="R22" s="63"/>
      <c r="S22" s="46"/>
    </row>
    <row r="23" spans="1:19" s="6" customFormat="1" ht="30.95" customHeight="1" x14ac:dyDescent="0.15">
      <c r="A23" s="72">
        <v>16</v>
      </c>
      <c r="B23" s="23"/>
      <c r="C23" s="24"/>
      <c r="D23" s="25"/>
      <c r="E23" s="26"/>
      <c r="F23" s="27"/>
      <c r="G23" s="28"/>
      <c r="H23" s="29"/>
      <c r="I23" s="49"/>
      <c r="J23" s="50"/>
      <c r="K23" s="51"/>
      <c r="L23" s="52"/>
      <c r="M23" s="50"/>
      <c r="N23" s="51"/>
      <c r="O23" s="52"/>
      <c r="P23" s="50"/>
      <c r="Q23" s="64"/>
      <c r="R23" s="52"/>
      <c r="S23" s="30"/>
    </row>
    <row r="24" spans="1:19" s="6" customFormat="1" ht="30.95" customHeight="1" x14ac:dyDescent="0.15">
      <c r="A24" s="73">
        <v>17</v>
      </c>
      <c r="B24" s="31"/>
      <c r="C24" s="32"/>
      <c r="D24" s="33"/>
      <c r="E24" s="34"/>
      <c r="F24" s="35"/>
      <c r="G24" s="36"/>
      <c r="H24" s="37"/>
      <c r="I24" s="53"/>
      <c r="J24" s="54"/>
      <c r="K24" s="55"/>
      <c r="L24" s="56"/>
      <c r="M24" s="54"/>
      <c r="N24" s="55"/>
      <c r="O24" s="56"/>
      <c r="P24" s="54"/>
      <c r="Q24" s="57"/>
      <c r="R24" s="56"/>
      <c r="S24" s="38"/>
    </row>
    <row r="25" spans="1:19" s="6" customFormat="1" ht="30.95" customHeight="1" x14ac:dyDescent="0.15">
      <c r="A25" s="73">
        <v>18</v>
      </c>
      <c r="B25" s="31"/>
      <c r="C25" s="32"/>
      <c r="D25" s="33"/>
      <c r="E25" s="34"/>
      <c r="F25" s="35"/>
      <c r="G25" s="36"/>
      <c r="H25" s="37"/>
      <c r="I25" s="53"/>
      <c r="J25" s="54"/>
      <c r="K25" s="55"/>
      <c r="L25" s="56"/>
      <c r="M25" s="54"/>
      <c r="N25" s="55"/>
      <c r="O25" s="56"/>
      <c r="P25" s="54"/>
      <c r="Q25" s="57"/>
      <c r="R25" s="56"/>
      <c r="S25" s="38"/>
    </row>
    <row r="26" spans="1:19" s="6" customFormat="1" ht="30.95" customHeight="1" x14ac:dyDescent="0.15">
      <c r="A26" s="73">
        <v>19</v>
      </c>
      <c r="B26" s="31"/>
      <c r="C26" s="32"/>
      <c r="D26" s="33"/>
      <c r="E26" s="34"/>
      <c r="F26" s="35"/>
      <c r="G26" s="36"/>
      <c r="H26" s="37"/>
      <c r="I26" s="53"/>
      <c r="J26" s="54"/>
      <c r="K26" s="55"/>
      <c r="L26" s="56"/>
      <c r="M26" s="54"/>
      <c r="N26" s="55"/>
      <c r="O26" s="56"/>
      <c r="P26" s="54"/>
      <c r="Q26" s="57"/>
      <c r="R26" s="56"/>
      <c r="S26" s="38"/>
    </row>
    <row r="27" spans="1:19" s="6" customFormat="1" ht="30.95" customHeight="1" x14ac:dyDescent="0.15">
      <c r="A27" s="74">
        <v>20</v>
      </c>
      <c r="B27" s="39"/>
      <c r="C27" s="40"/>
      <c r="D27" s="41"/>
      <c r="E27" s="42"/>
      <c r="F27" s="43"/>
      <c r="G27" s="44"/>
      <c r="H27" s="45"/>
      <c r="I27" s="58"/>
      <c r="J27" s="59"/>
      <c r="K27" s="60"/>
      <c r="L27" s="61"/>
      <c r="M27" s="59"/>
      <c r="N27" s="60"/>
      <c r="O27" s="61"/>
      <c r="P27" s="59"/>
      <c r="Q27" s="62"/>
      <c r="R27" s="61"/>
      <c r="S27" s="47"/>
    </row>
    <row r="28" spans="1:19" s="6" customFormat="1" ht="30.95" customHeight="1" x14ac:dyDescent="0.15">
      <c r="A28" s="72">
        <v>21</v>
      </c>
      <c r="B28" s="23"/>
      <c r="C28" s="24"/>
      <c r="D28" s="25"/>
      <c r="E28" s="26"/>
      <c r="F28" s="27"/>
      <c r="G28" s="28"/>
      <c r="H28" s="29"/>
      <c r="I28" s="49"/>
      <c r="J28" s="50"/>
      <c r="K28" s="51"/>
      <c r="L28" s="52"/>
      <c r="M28" s="50"/>
      <c r="N28" s="51"/>
      <c r="O28" s="52"/>
      <c r="P28" s="50"/>
      <c r="Q28" s="64"/>
      <c r="R28" s="63"/>
      <c r="S28" s="48"/>
    </row>
    <row r="29" spans="1:19" s="6" customFormat="1" ht="30.95" customHeight="1" x14ac:dyDescent="0.15">
      <c r="A29" s="73">
        <v>22</v>
      </c>
      <c r="B29" s="31"/>
      <c r="C29" s="32"/>
      <c r="D29" s="33"/>
      <c r="E29" s="34"/>
      <c r="F29" s="35"/>
      <c r="G29" s="36"/>
      <c r="H29" s="37"/>
      <c r="I29" s="53"/>
      <c r="J29" s="54"/>
      <c r="K29" s="55"/>
      <c r="L29" s="56"/>
      <c r="M29" s="54"/>
      <c r="N29" s="55"/>
      <c r="O29" s="56"/>
      <c r="P29" s="54"/>
      <c r="Q29" s="57"/>
      <c r="R29" s="56"/>
      <c r="S29" s="38"/>
    </row>
    <row r="30" spans="1:19" s="6" customFormat="1" ht="30.95" customHeight="1" x14ac:dyDescent="0.15">
      <c r="A30" s="73">
        <v>23</v>
      </c>
      <c r="B30" s="31"/>
      <c r="C30" s="32"/>
      <c r="D30" s="33"/>
      <c r="E30" s="34"/>
      <c r="F30" s="35"/>
      <c r="G30" s="36"/>
      <c r="H30" s="37"/>
      <c r="I30" s="53"/>
      <c r="J30" s="54"/>
      <c r="K30" s="55"/>
      <c r="L30" s="56"/>
      <c r="M30" s="54"/>
      <c r="N30" s="55"/>
      <c r="O30" s="56"/>
      <c r="P30" s="54"/>
      <c r="Q30" s="57"/>
      <c r="R30" s="56"/>
      <c r="S30" s="38"/>
    </row>
    <row r="31" spans="1:19" s="6" customFormat="1" ht="30.95" customHeight="1" x14ac:dyDescent="0.15">
      <c r="A31" s="73">
        <v>24</v>
      </c>
      <c r="B31" s="31"/>
      <c r="C31" s="32"/>
      <c r="D31" s="33"/>
      <c r="E31" s="34"/>
      <c r="F31" s="35"/>
      <c r="G31" s="36"/>
      <c r="H31" s="37"/>
      <c r="I31" s="53"/>
      <c r="J31" s="54"/>
      <c r="K31" s="55"/>
      <c r="L31" s="56"/>
      <c r="M31" s="54"/>
      <c r="N31" s="55"/>
      <c r="O31" s="56"/>
      <c r="P31" s="54"/>
      <c r="Q31" s="57"/>
      <c r="R31" s="56"/>
      <c r="S31" s="38"/>
    </row>
    <row r="32" spans="1:19" s="6" customFormat="1" ht="30.95" customHeight="1" x14ac:dyDescent="0.15">
      <c r="A32" s="74">
        <v>25</v>
      </c>
      <c r="B32" s="39"/>
      <c r="C32" s="40"/>
      <c r="D32" s="41"/>
      <c r="E32" s="42"/>
      <c r="F32" s="43"/>
      <c r="G32" s="44"/>
      <c r="H32" s="45"/>
      <c r="I32" s="58"/>
      <c r="J32" s="59"/>
      <c r="K32" s="60"/>
      <c r="L32" s="61"/>
      <c r="M32" s="59"/>
      <c r="N32" s="60"/>
      <c r="O32" s="61"/>
      <c r="P32" s="59"/>
      <c r="Q32" s="62"/>
      <c r="R32" s="63"/>
      <c r="S32" s="46"/>
    </row>
    <row r="33" spans="1:19" s="6" customFormat="1" ht="30.95" customHeight="1" x14ac:dyDescent="0.15">
      <c r="A33" s="72">
        <v>26</v>
      </c>
      <c r="B33" s="23"/>
      <c r="C33" s="24"/>
      <c r="D33" s="25"/>
      <c r="E33" s="26"/>
      <c r="F33" s="27"/>
      <c r="G33" s="28"/>
      <c r="H33" s="29"/>
      <c r="I33" s="49"/>
      <c r="J33" s="50"/>
      <c r="K33" s="51"/>
      <c r="L33" s="52"/>
      <c r="M33" s="50"/>
      <c r="N33" s="51"/>
      <c r="O33" s="52"/>
      <c r="P33" s="50"/>
      <c r="Q33" s="64"/>
      <c r="R33" s="52"/>
      <c r="S33" s="30"/>
    </row>
    <row r="34" spans="1:19" s="6" customFormat="1" ht="30.95" customHeight="1" x14ac:dyDescent="0.15">
      <c r="A34" s="73">
        <v>27</v>
      </c>
      <c r="B34" s="31"/>
      <c r="C34" s="32"/>
      <c r="D34" s="33"/>
      <c r="E34" s="34"/>
      <c r="F34" s="35"/>
      <c r="G34" s="36"/>
      <c r="H34" s="37"/>
      <c r="I34" s="53"/>
      <c r="J34" s="54"/>
      <c r="K34" s="55"/>
      <c r="L34" s="56"/>
      <c r="M34" s="54"/>
      <c r="N34" s="55"/>
      <c r="O34" s="56"/>
      <c r="P34" s="54"/>
      <c r="Q34" s="57"/>
      <c r="R34" s="56"/>
      <c r="S34" s="38"/>
    </row>
    <row r="35" spans="1:19" s="6" customFormat="1" ht="30.95" customHeight="1" x14ac:dyDescent="0.15">
      <c r="A35" s="73">
        <v>28</v>
      </c>
      <c r="B35" s="31"/>
      <c r="C35" s="32"/>
      <c r="D35" s="33"/>
      <c r="E35" s="34"/>
      <c r="F35" s="35"/>
      <c r="G35" s="36"/>
      <c r="H35" s="37"/>
      <c r="I35" s="53"/>
      <c r="J35" s="54"/>
      <c r="K35" s="55"/>
      <c r="L35" s="56"/>
      <c r="M35" s="54"/>
      <c r="N35" s="55"/>
      <c r="O35" s="56"/>
      <c r="P35" s="54"/>
      <c r="Q35" s="57"/>
      <c r="R35" s="56"/>
      <c r="S35" s="38"/>
    </row>
    <row r="36" spans="1:19" s="6" customFormat="1" ht="30.95" customHeight="1" x14ac:dyDescent="0.15">
      <c r="A36" s="73">
        <v>29</v>
      </c>
      <c r="B36" s="31"/>
      <c r="C36" s="32"/>
      <c r="D36" s="33"/>
      <c r="E36" s="34"/>
      <c r="F36" s="35"/>
      <c r="G36" s="36"/>
      <c r="H36" s="37"/>
      <c r="I36" s="53"/>
      <c r="J36" s="54"/>
      <c r="K36" s="55"/>
      <c r="L36" s="56"/>
      <c r="M36" s="54"/>
      <c r="N36" s="55"/>
      <c r="O36" s="56"/>
      <c r="P36" s="54"/>
      <c r="Q36" s="57"/>
      <c r="R36" s="56"/>
      <c r="S36" s="38"/>
    </row>
    <row r="37" spans="1:19" s="6" customFormat="1" ht="30.95" customHeight="1" x14ac:dyDescent="0.15">
      <c r="A37" s="74">
        <v>30</v>
      </c>
      <c r="B37" s="39"/>
      <c r="C37" s="40"/>
      <c r="D37" s="41"/>
      <c r="E37" s="42"/>
      <c r="F37" s="43"/>
      <c r="G37" s="44"/>
      <c r="H37" s="45"/>
      <c r="I37" s="58"/>
      <c r="J37" s="59"/>
      <c r="K37" s="60"/>
      <c r="L37" s="61"/>
      <c r="M37" s="59"/>
      <c r="N37" s="60"/>
      <c r="O37" s="61"/>
      <c r="P37" s="59"/>
      <c r="Q37" s="62"/>
      <c r="R37" s="61"/>
      <c r="S37" s="47"/>
    </row>
    <row r="38" spans="1:19" s="6" customFormat="1" ht="30.95" customHeight="1" x14ac:dyDescent="0.15">
      <c r="A38" s="72">
        <v>31</v>
      </c>
      <c r="B38" s="23"/>
      <c r="C38" s="24"/>
      <c r="D38" s="25"/>
      <c r="E38" s="26"/>
      <c r="F38" s="27"/>
      <c r="G38" s="28"/>
      <c r="H38" s="29"/>
      <c r="I38" s="49"/>
      <c r="J38" s="50"/>
      <c r="K38" s="51"/>
      <c r="L38" s="52"/>
      <c r="M38" s="50"/>
      <c r="N38" s="51"/>
      <c r="O38" s="52"/>
      <c r="P38" s="50"/>
      <c r="Q38" s="64"/>
      <c r="R38" s="63"/>
      <c r="S38" s="48"/>
    </row>
    <row r="39" spans="1:19" s="6" customFormat="1" ht="30.95" customHeight="1" x14ac:dyDescent="0.15">
      <c r="A39" s="73">
        <v>32</v>
      </c>
      <c r="B39" s="31"/>
      <c r="C39" s="32"/>
      <c r="D39" s="33"/>
      <c r="E39" s="34"/>
      <c r="F39" s="35"/>
      <c r="G39" s="36"/>
      <c r="H39" s="37"/>
      <c r="I39" s="53"/>
      <c r="J39" s="54"/>
      <c r="K39" s="55"/>
      <c r="L39" s="56"/>
      <c r="M39" s="54"/>
      <c r="N39" s="55"/>
      <c r="O39" s="56"/>
      <c r="P39" s="54"/>
      <c r="Q39" s="57"/>
      <c r="R39" s="56"/>
      <c r="S39" s="38"/>
    </row>
    <row r="40" spans="1:19" s="6" customFormat="1" ht="30.95" customHeight="1" x14ac:dyDescent="0.15">
      <c r="A40" s="73">
        <v>33</v>
      </c>
      <c r="B40" s="31"/>
      <c r="C40" s="32"/>
      <c r="D40" s="33"/>
      <c r="E40" s="34"/>
      <c r="F40" s="35"/>
      <c r="G40" s="36"/>
      <c r="H40" s="37"/>
      <c r="I40" s="53"/>
      <c r="J40" s="54"/>
      <c r="K40" s="55"/>
      <c r="L40" s="56"/>
      <c r="M40" s="54"/>
      <c r="N40" s="55"/>
      <c r="O40" s="56"/>
      <c r="P40" s="54"/>
      <c r="Q40" s="57"/>
      <c r="R40" s="56"/>
      <c r="S40" s="38"/>
    </row>
    <row r="41" spans="1:19" s="6" customFormat="1" ht="30.95" customHeight="1" x14ac:dyDescent="0.15">
      <c r="A41" s="73">
        <v>34</v>
      </c>
      <c r="B41" s="31"/>
      <c r="C41" s="32"/>
      <c r="D41" s="33"/>
      <c r="E41" s="34"/>
      <c r="F41" s="35"/>
      <c r="G41" s="36"/>
      <c r="H41" s="37"/>
      <c r="I41" s="53"/>
      <c r="J41" s="54"/>
      <c r="K41" s="55"/>
      <c r="L41" s="56"/>
      <c r="M41" s="54"/>
      <c r="N41" s="55"/>
      <c r="O41" s="56"/>
      <c r="P41" s="54"/>
      <c r="Q41" s="57"/>
      <c r="R41" s="56"/>
      <c r="S41" s="38"/>
    </row>
    <row r="42" spans="1:19" s="6" customFormat="1" ht="30.95" customHeight="1" x14ac:dyDescent="0.15">
      <c r="A42" s="74">
        <v>35</v>
      </c>
      <c r="B42" s="39"/>
      <c r="C42" s="40"/>
      <c r="D42" s="41"/>
      <c r="E42" s="42"/>
      <c r="F42" s="43"/>
      <c r="G42" s="44"/>
      <c r="H42" s="45"/>
      <c r="I42" s="58"/>
      <c r="J42" s="59"/>
      <c r="K42" s="60"/>
      <c r="L42" s="61"/>
      <c r="M42" s="59"/>
      <c r="N42" s="60"/>
      <c r="O42" s="61"/>
      <c r="P42" s="59"/>
      <c r="Q42" s="62"/>
      <c r="R42" s="61"/>
      <c r="S42" s="47"/>
    </row>
    <row r="43" spans="1:19" s="6" customFormat="1" ht="30.95" customHeight="1" x14ac:dyDescent="0.15">
      <c r="A43" s="72">
        <v>36</v>
      </c>
      <c r="B43" s="23"/>
      <c r="C43" s="24"/>
      <c r="D43" s="25"/>
      <c r="E43" s="26"/>
      <c r="F43" s="27"/>
      <c r="G43" s="28"/>
      <c r="H43" s="29"/>
      <c r="I43" s="49"/>
      <c r="J43" s="50"/>
      <c r="K43" s="51"/>
      <c r="L43" s="52"/>
      <c r="M43" s="50"/>
      <c r="N43" s="51"/>
      <c r="O43" s="52"/>
      <c r="P43" s="50"/>
      <c r="Q43" s="64"/>
      <c r="R43" s="52"/>
      <c r="S43" s="30"/>
    </row>
    <row r="44" spans="1:19" s="6" customFormat="1" ht="30.95" customHeight="1" x14ac:dyDescent="0.15">
      <c r="A44" s="73">
        <v>37</v>
      </c>
      <c r="B44" s="31"/>
      <c r="C44" s="32"/>
      <c r="D44" s="33"/>
      <c r="E44" s="34"/>
      <c r="F44" s="35"/>
      <c r="G44" s="36"/>
      <c r="H44" s="37"/>
      <c r="I44" s="53"/>
      <c r="J44" s="54"/>
      <c r="K44" s="55"/>
      <c r="L44" s="56"/>
      <c r="M44" s="54"/>
      <c r="N44" s="55"/>
      <c r="O44" s="56"/>
      <c r="P44" s="54"/>
      <c r="Q44" s="57"/>
      <c r="R44" s="56"/>
      <c r="S44" s="38"/>
    </row>
    <row r="45" spans="1:19" s="6" customFormat="1" ht="30.95" customHeight="1" x14ac:dyDescent="0.15">
      <c r="A45" s="73">
        <v>38</v>
      </c>
      <c r="B45" s="31"/>
      <c r="C45" s="32"/>
      <c r="D45" s="33"/>
      <c r="E45" s="34"/>
      <c r="F45" s="35"/>
      <c r="G45" s="36"/>
      <c r="H45" s="37"/>
      <c r="I45" s="53"/>
      <c r="J45" s="54"/>
      <c r="K45" s="55"/>
      <c r="L45" s="56"/>
      <c r="M45" s="54"/>
      <c r="N45" s="55"/>
      <c r="O45" s="56"/>
      <c r="P45" s="54"/>
      <c r="Q45" s="57"/>
      <c r="R45" s="56"/>
      <c r="S45" s="38"/>
    </row>
    <row r="46" spans="1:19" s="6" customFormat="1" ht="30.95" customHeight="1" x14ac:dyDescent="0.15">
      <c r="A46" s="73">
        <v>39</v>
      </c>
      <c r="B46" s="31"/>
      <c r="C46" s="32"/>
      <c r="D46" s="33"/>
      <c r="E46" s="34"/>
      <c r="F46" s="35"/>
      <c r="G46" s="36"/>
      <c r="H46" s="37"/>
      <c r="I46" s="53"/>
      <c r="J46" s="54"/>
      <c r="K46" s="55"/>
      <c r="L46" s="56"/>
      <c r="M46" s="54"/>
      <c r="N46" s="55"/>
      <c r="O46" s="56"/>
      <c r="P46" s="54"/>
      <c r="Q46" s="57"/>
      <c r="R46" s="56"/>
      <c r="S46" s="38"/>
    </row>
    <row r="47" spans="1:19" s="6" customFormat="1" ht="30.95" customHeight="1" x14ac:dyDescent="0.15">
      <c r="A47" s="74">
        <v>40</v>
      </c>
      <c r="B47" s="39"/>
      <c r="C47" s="40"/>
      <c r="D47" s="41"/>
      <c r="E47" s="42"/>
      <c r="F47" s="43"/>
      <c r="G47" s="44"/>
      <c r="H47" s="45"/>
      <c r="I47" s="58"/>
      <c r="J47" s="59"/>
      <c r="K47" s="60"/>
      <c r="L47" s="61"/>
      <c r="M47" s="59"/>
      <c r="N47" s="60"/>
      <c r="O47" s="61"/>
      <c r="P47" s="59"/>
      <c r="Q47" s="62"/>
      <c r="R47" s="61"/>
      <c r="S47" s="47"/>
    </row>
    <row r="48" spans="1:19" s="6" customFormat="1" ht="15" x14ac:dyDescent="0.15">
      <c r="A48" s="7"/>
      <c r="B48" s="9"/>
      <c r="C48" s="8"/>
      <c r="D48" s="8"/>
      <c r="E48" s="8"/>
      <c r="F48" s="8"/>
      <c r="G48" s="7"/>
      <c r="H48" s="7"/>
      <c r="S48" s="7"/>
    </row>
    <row r="49" spans="1:19" s="6" customFormat="1" ht="15" x14ac:dyDescent="0.15">
      <c r="A49" s="7"/>
      <c r="B49" s="9"/>
      <c r="C49" s="8"/>
      <c r="D49" s="8"/>
      <c r="E49" s="8"/>
      <c r="F49" s="8"/>
      <c r="G49" s="7"/>
      <c r="H49" s="7"/>
      <c r="S49" s="7"/>
    </row>
    <row r="50" spans="1:19" s="6" customFormat="1" ht="15" x14ac:dyDescent="0.15">
      <c r="A50" s="7"/>
      <c r="B50" s="9"/>
      <c r="C50" s="8"/>
      <c r="D50" s="8"/>
      <c r="E50" s="8"/>
      <c r="F50" s="8"/>
      <c r="G50" s="7"/>
      <c r="H50" s="7"/>
      <c r="S50" s="7"/>
    </row>
    <row r="51" spans="1:19" s="6" customFormat="1" ht="15" x14ac:dyDescent="0.15">
      <c r="A51" s="7"/>
      <c r="B51" s="9"/>
      <c r="C51" s="8"/>
      <c r="D51" s="8"/>
      <c r="E51" s="8"/>
      <c r="F51" s="8"/>
      <c r="G51" s="7"/>
      <c r="H51" s="7"/>
      <c r="S51" s="7"/>
    </row>
    <row r="52" spans="1:19" s="6" customFormat="1" ht="15" x14ac:dyDescent="0.15">
      <c r="A52" s="7"/>
      <c r="B52" s="9"/>
      <c r="C52" s="8"/>
      <c r="D52" s="8"/>
      <c r="E52" s="8"/>
      <c r="F52" s="8"/>
      <c r="G52" s="7"/>
      <c r="H52" s="7"/>
      <c r="S52" s="7"/>
    </row>
    <row r="53" spans="1:19" s="6" customFormat="1" ht="15" x14ac:dyDescent="0.15">
      <c r="A53" s="7"/>
      <c r="B53" s="9"/>
      <c r="C53" s="8"/>
      <c r="D53" s="8"/>
      <c r="E53" s="8"/>
      <c r="F53" s="8"/>
      <c r="G53" s="7"/>
      <c r="H53" s="7"/>
      <c r="S53" s="7"/>
    </row>
    <row r="54" spans="1:19" s="6" customFormat="1" ht="15" x14ac:dyDescent="0.15">
      <c r="A54" s="7"/>
      <c r="B54" s="9"/>
      <c r="C54" s="8"/>
      <c r="D54" s="8"/>
      <c r="E54" s="8"/>
      <c r="F54" s="8"/>
      <c r="G54" s="7"/>
      <c r="H54" s="7"/>
      <c r="S54" s="7"/>
    </row>
    <row r="55" spans="1:19" s="6" customFormat="1" ht="15" x14ac:dyDescent="0.15">
      <c r="A55" s="7"/>
      <c r="B55" s="9"/>
      <c r="C55" s="8"/>
      <c r="D55" s="8"/>
      <c r="E55" s="8"/>
      <c r="F55" s="8"/>
      <c r="G55" s="7"/>
      <c r="H55" s="7"/>
      <c r="S55" s="7"/>
    </row>
    <row r="56" spans="1:19" s="6" customFormat="1" ht="15" x14ac:dyDescent="0.15">
      <c r="A56" s="7"/>
      <c r="B56" s="9"/>
      <c r="C56" s="8"/>
      <c r="D56" s="8"/>
      <c r="E56" s="8"/>
      <c r="F56" s="8"/>
      <c r="G56" s="7"/>
      <c r="H56" s="7"/>
      <c r="S56" s="7"/>
    </row>
    <row r="57" spans="1:19" s="6" customFormat="1" ht="15" x14ac:dyDescent="0.15">
      <c r="A57" s="7"/>
      <c r="B57" s="9"/>
      <c r="C57" s="8"/>
      <c r="D57" s="8"/>
      <c r="E57" s="8"/>
      <c r="F57" s="8"/>
      <c r="G57" s="7"/>
      <c r="H57" s="7"/>
      <c r="S57" s="7"/>
    </row>
    <row r="58" spans="1:19" s="6" customFormat="1" ht="15" x14ac:dyDescent="0.15">
      <c r="A58" s="7"/>
      <c r="B58" s="9"/>
      <c r="C58" s="8"/>
      <c r="D58" s="8"/>
      <c r="E58" s="8"/>
      <c r="F58" s="8"/>
      <c r="G58" s="7"/>
      <c r="H58" s="7"/>
      <c r="S58" s="7"/>
    </row>
    <row r="59" spans="1:19" s="6" customFormat="1" ht="15" x14ac:dyDescent="0.15">
      <c r="A59" s="7"/>
      <c r="B59" s="9"/>
      <c r="C59" s="8"/>
      <c r="D59" s="8"/>
      <c r="E59" s="8"/>
      <c r="F59" s="8"/>
      <c r="G59" s="7"/>
      <c r="H59" s="7"/>
      <c r="S59" s="7"/>
    </row>
    <row r="60" spans="1:19" s="6" customFormat="1" ht="15" x14ac:dyDescent="0.15">
      <c r="A60" s="7"/>
      <c r="B60" s="9"/>
      <c r="C60" s="8"/>
      <c r="D60" s="8"/>
      <c r="E60" s="8"/>
      <c r="F60" s="8"/>
      <c r="G60" s="7"/>
      <c r="H60" s="7"/>
      <c r="S60" s="7"/>
    </row>
    <row r="61" spans="1:19" s="6" customFormat="1" ht="15" x14ac:dyDescent="0.15">
      <c r="A61" s="7"/>
      <c r="B61" s="9"/>
      <c r="C61" s="8"/>
      <c r="D61" s="8"/>
      <c r="E61" s="8"/>
      <c r="F61" s="8"/>
      <c r="G61" s="7"/>
      <c r="H61" s="7"/>
      <c r="S61" s="7"/>
    </row>
    <row r="62" spans="1:19" s="6" customFormat="1" ht="15" x14ac:dyDescent="0.15">
      <c r="A62" s="7"/>
      <c r="B62" s="9"/>
      <c r="C62" s="8"/>
      <c r="D62" s="8"/>
      <c r="E62" s="8"/>
      <c r="F62" s="8"/>
      <c r="G62" s="7"/>
      <c r="H62" s="7"/>
      <c r="S62" s="7"/>
    </row>
    <row r="63" spans="1:19" s="6" customFormat="1" ht="15" x14ac:dyDescent="0.15">
      <c r="A63" s="7"/>
      <c r="B63" s="9"/>
      <c r="C63" s="8"/>
      <c r="D63" s="8"/>
      <c r="E63" s="8"/>
      <c r="F63" s="8"/>
      <c r="G63" s="7"/>
      <c r="H63" s="7"/>
      <c r="S63" s="7"/>
    </row>
    <row r="64" spans="1:19" s="6" customFormat="1" ht="15" x14ac:dyDescent="0.15">
      <c r="A64" s="7"/>
      <c r="B64" s="9"/>
      <c r="C64" s="8"/>
      <c r="D64" s="8"/>
      <c r="E64" s="8"/>
      <c r="F64" s="8"/>
      <c r="G64" s="7"/>
      <c r="H64" s="7"/>
      <c r="S64" s="7"/>
    </row>
    <row r="65" spans="1:19" s="6" customFormat="1" ht="15" x14ac:dyDescent="0.15">
      <c r="A65" s="7"/>
      <c r="B65" s="9"/>
      <c r="C65" s="8"/>
      <c r="D65" s="8"/>
      <c r="E65" s="8"/>
      <c r="F65" s="8"/>
      <c r="G65" s="7"/>
      <c r="H65" s="7"/>
      <c r="S65" s="7"/>
    </row>
    <row r="66" spans="1:19" s="6" customFormat="1" ht="15" x14ac:dyDescent="0.15">
      <c r="A66" s="7"/>
      <c r="B66" s="9"/>
      <c r="C66" s="8"/>
      <c r="D66" s="8"/>
      <c r="E66" s="8"/>
      <c r="F66" s="8"/>
      <c r="G66" s="7"/>
      <c r="H66" s="7"/>
      <c r="S66" s="7"/>
    </row>
    <row r="67" spans="1:19" s="6" customFormat="1" ht="15" x14ac:dyDescent="0.15">
      <c r="A67" s="7"/>
      <c r="B67" s="9"/>
      <c r="C67" s="8"/>
      <c r="D67" s="8"/>
      <c r="E67" s="8"/>
      <c r="F67" s="8"/>
      <c r="G67" s="7"/>
      <c r="H67" s="7"/>
      <c r="S67" s="7"/>
    </row>
    <row r="68" spans="1:19" s="6" customFormat="1" ht="15" x14ac:dyDescent="0.15">
      <c r="A68" s="7"/>
      <c r="B68" s="9"/>
      <c r="C68" s="8"/>
      <c r="D68" s="8"/>
      <c r="E68" s="8"/>
      <c r="F68" s="8"/>
      <c r="G68" s="7"/>
      <c r="H68" s="7"/>
      <c r="S68" s="7"/>
    </row>
    <row r="69" spans="1:19" s="6" customFormat="1" ht="15" x14ac:dyDescent="0.15">
      <c r="A69" s="7"/>
      <c r="B69" s="9"/>
      <c r="C69" s="8"/>
      <c r="D69" s="8"/>
      <c r="E69" s="8"/>
      <c r="F69" s="8"/>
      <c r="G69" s="7"/>
      <c r="H69" s="7"/>
      <c r="S69" s="7"/>
    </row>
    <row r="70" spans="1:19" s="6" customFormat="1" ht="15" x14ac:dyDescent="0.15">
      <c r="A70" s="7"/>
      <c r="B70" s="9"/>
      <c r="C70" s="8"/>
      <c r="D70" s="8"/>
      <c r="E70" s="8"/>
      <c r="F70" s="8"/>
      <c r="G70" s="7"/>
      <c r="H70" s="7"/>
      <c r="S70" s="7"/>
    </row>
    <row r="71" spans="1:19" s="6" customFormat="1" ht="15" x14ac:dyDescent="0.15">
      <c r="A71" s="7"/>
      <c r="B71" s="9"/>
      <c r="C71" s="8"/>
      <c r="D71" s="8"/>
      <c r="E71" s="8"/>
      <c r="F71" s="8"/>
      <c r="G71" s="7"/>
      <c r="H71" s="7"/>
      <c r="S71" s="7"/>
    </row>
    <row r="72" spans="1:19" s="6" customFormat="1" ht="15" x14ac:dyDescent="0.15">
      <c r="A72" s="7"/>
      <c r="B72" s="9"/>
      <c r="C72" s="8"/>
      <c r="D72" s="8"/>
      <c r="E72" s="8"/>
      <c r="F72" s="8"/>
      <c r="G72" s="7"/>
      <c r="H72" s="7"/>
      <c r="S72" s="7"/>
    </row>
    <row r="73" spans="1:19" s="6" customFormat="1" ht="15" x14ac:dyDescent="0.15">
      <c r="A73" s="7"/>
      <c r="B73" s="9"/>
      <c r="C73" s="8"/>
      <c r="D73" s="8"/>
      <c r="E73" s="8"/>
      <c r="F73" s="8"/>
      <c r="G73" s="7"/>
      <c r="H73" s="7"/>
      <c r="S73" s="7"/>
    </row>
    <row r="74" spans="1:19" s="6" customFormat="1" ht="15" x14ac:dyDescent="0.15">
      <c r="A74" s="7"/>
      <c r="B74" s="9"/>
      <c r="C74" s="8"/>
      <c r="D74" s="8"/>
      <c r="E74" s="8"/>
      <c r="F74" s="8"/>
      <c r="G74" s="7"/>
      <c r="H74" s="7"/>
      <c r="S74" s="7"/>
    </row>
    <row r="75" spans="1:19" s="6" customFormat="1" ht="15" x14ac:dyDescent="0.15">
      <c r="A75" s="7"/>
      <c r="B75" s="9"/>
      <c r="C75" s="8"/>
      <c r="D75" s="8"/>
      <c r="E75" s="8"/>
      <c r="F75" s="8"/>
      <c r="G75" s="7"/>
      <c r="H75" s="7"/>
      <c r="S75" s="7"/>
    </row>
    <row r="76" spans="1:19" s="6" customFormat="1" ht="15" x14ac:dyDescent="0.15">
      <c r="A76" s="7"/>
      <c r="B76" s="9"/>
      <c r="C76" s="8"/>
      <c r="D76" s="8"/>
      <c r="E76" s="8"/>
      <c r="F76" s="8"/>
      <c r="G76" s="7"/>
      <c r="H76" s="7"/>
      <c r="S76" s="7"/>
    </row>
    <row r="77" spans="1:19" s="6" customFormat="1" ht="15" x14ac:dyDescent="0.15">
      <c r="A77" s="7"/>
      <c r="B77" s="9"/>
      <c r="C77" s="8"/>
      <c r="D77" s="8"/>
      <c r="E77" s="8"/>
      <c r="F77" s="8"/>
      <c r="G77" s="7"/>
      <c r="H77" s="7"/>
      <c r="S77" s="7"/>
    </row>
    <row r="78" spans="1:19" s="6" customFormat="1" ht="15" x14ac:dyDescent="0.15">
      <c r="A78" s="7"/>
      <c r="B78" s="9"/>
      <c r="C78" s="8"/>
      <c r="D78" s="8"/>
      <c r="E78" s="8"/>
      <c r="F78" s="8"/>
      <c r="G78" s="7"/>
      <c r="H78" s="7"/>
      <c r="S78" s="7"/>
    </row>
    <row r="79" spans="1:19" s="6" customFormat="1" ht="15" x14ac:dyDescent="0.15">
      <c r="A79" s="7"/>
      <c r="B79" s="9"/>
      <c r="C79" s="8"/>
      <c r="D79" s="8"/>
      <c r="E79" s="8"/>
      <c r="F79" s="8"/>
      <c r="G79" s="7"/>
      <c r="H79" s="7"/>
      <c r="S79" s="7"/>
    </row>
    <row r="80" spans="1:19" s="6" customFormat="1" ht="15" x14ac:dyDescent="0.15">
      <c r="A80" s="7"/>
      <c r="B80" s="9"/>
      <c r="C80" s="8"/>
      <c r="D80" s="8"/>
      <c r="E80" s="8"/>
      <c r="F80" s="8"/>
      <c r="G80" s="7"/>
      <c r="H80" s="7"/>
      <c r="S80" s="7"/>
    </row>
    <row r="81" spans="1:19" s="6" customFormat="1" ht="15" x14ac:dyDescent="0.15">
      <c r="A81" s="7"/>
      <c r="B81" s="9"/>
      <c r="C81" s="8"/>
      <c r="D81" s="8"/>
      <c r="E81" s="8"/>
      <c r="F81" s="8"/>
      <c r="G81" s="7"/>
      <c r="H81" s="7"/>
      <c r="S81" s="7"/>
    </row>
    <row r="82" spans="1:19" s="6" customFormat="1" ht="15" x14ac:dyDescent="0.15">
      <c r="A82" s="7"/>
      <c r="B82" s="9"/>
      <c r="C82" s="8"/>
      <c r="D82" s="8"/>
      <c r="E82" s="8"/>
      <c r="F82" s="8"/>
      <c r="G82" s="7"/>
      <c r="H82" s="7"/>
      <c r="S82" s="7"/>
    </row>
    <row r="83" spans="1:19" s="6" customFormat="1" ht="15" x14ac:dyDescent="0.15">
      <c r="A83" s="7"/>
      <c r="B83" s="9"/>
      <c r="C83" s="8"/>
      <c r="D83" s="8"/>
      <c r="E83" s="8"/>
      <c r="F83" s="8"/>
      <c r="G83" s="7"/>
      <c r="H83" s="7"/>
      <c r="S83" s="7"/>
    </row>
    <row r="84" spans="1:19" s="6" customFormat="1" ht="15" x14ac:dyDescent="0.15">
      <c r="A84" s="7"/>
      <c r="B84" s="9"/>
      <c r="C84" s="8"/>
      <c r="D84" s="8"/>
      <c r="E84" s="8"/>
      <c r="F84" s="8"/>
      <c r="G84" s="7"/>
      <c r="H84" s="7"/>
      <c r="S84" s="7"/>
    </row>
    <row r="85" spans="1:19" s="6" customFormat="1" ht="15" x14ac:dyDescent="0.15">
      <c r="A85" s="7"/>
      <c r="B85" s="9"/>
      <c r="C85" s="8"/>
      <c r="D85" s="8"/>
      <c r="E85" s="8"/>
      <c r="F85" s="8"/>
      <c r="G85" s="7"/>
      <c r="H85" s="7"/>
      <c r="S85" s="7"/>
    </row>
    <row r="86" spans="1:19" s="6" customFormat="1" ht="15" x14ac:dyDescent="0.15">
      <c r="A86" s="7"/>
      <c r="B86" s="9"/>
      <c r="C86" s="8"/>
      <c r="D86" s="8"/>
      <c r="E86" s="8"/>
      <c r="F86" s="8"/>
      <c r="G86" s="7"/>
      <c r="H86" s="7"/>
      <c r="S86" s="7"/>
    </row>
    <row r="87" spans="1:19" s="6" customFormat="1" ht="15" x14ac:dyDescent="0.15">
      <c r="A87" s="7"/>
      <c r="B87" s="9"/>
      <c r="C87" s="8"/>
      <c r="D87" s="8"/>
      <c r="E87" s="8"/>
      <c r="F87" s="8"/>
      <c r="G87" s="7"/>
      <c r="H87" s="7"/>
      <c r="S87" s="7"/>
    </row>
    <row r="88" spans="1:19" s="6" customFormat="1" ht="15" x14ac:dyDescent="0.15">
      <c r="A88" s="7"/>
      <c r="B88" s="9"/>
      <c r="C88" s="8"/>
      <c r="D88" s="8"/>
      <c r="E88" s="8"/>
      <c r="F88" s="8"/>
      <c r="G88" s="7"/>
      <c r="H88" s="7"/>
      <c r="S88" s="7"/>
    </row>
    <row r="89" spans="1:19" s="6" customFormat="1" ht="15" x14ac:dyDescent="0.15">
      <c r="A89" s="7"/>
      <c r="B89" s="9"/>
      <c r="C89" s="8"/>
      <c r="D89" s="8"/>
      <c r="E89" s="8"/>
      <c r="F89" s="8"/>
      <c r="G89" s="7"/>
      <c r="H89" s="7"/>
      <c r="S89" s="7"/>
    </row>
    <row r="90" spans="1:19" s="6" customFormat="1" ht="15" x14ac:dyDescent="0.15">
      <c r="A90" s="7"/>
      <c r="B90" s="9"/>
      <c r="C90" s="8"/>
      <c r="D90" s="8"/>
      <c r="E90" s="8"/>
      <c r="F90" s="8"/>
      <c r="G90" s="7"/>
      <c r="H90" s="7"/>
      <c r="S90" s="7"/>
    </row>
    <row r="91" spans="1:19" s="6" customFormat="1" ht="15" x14ac:dyDescent="0.15">
      <c r="A91" s="7"/>
      <c r="B91" s="9"/>
      <c r="C91" s="8"/>
      <c r="D91" s="8"/>
      <c r="E91" s="8"/>
      <c r="F91" s="8"/>
      <c r="G91" s="7"/>
      <c r="H91" s="7"/>
      <c r="S91" s="7"/>
    </row>
    <row r="92" spans="1:19" s="6" customFormat="1" ht="15" x14ac:dyDescent="0.15">
      <c r="A92" s="7"/>
      <c r="B92" s="9"/>
      <c r="C92" s="8"/>
      <c r="D92" s="8"/>
      <c r="E92" s="8"/>
      <c r="F92" s="8"/>
      <c r="G92" s="7"/>
      <c r="H92" s="7"/>
      <c r="S92" s="7"/>
    </row>
    <row r="93" spans="1:19" s="6" customFormat="1" ht="15" x14ac:dyDescent="0.15">
      <c r="A93" s="7"/>
      <c r="B93" s="9"/>
      <c r="C93" s="8"/>
      <c r="D93" s="8"/>
      <c r="E93" s="8"/>
      <c r="F93" s="8"/>
      <c r="G93" s="7"/>
      <c r="H93" s="7"/>
      <c r="S93" s="7"/>
    </row>
    <row r="94" spans="1:19" s="6" customFormat="1" ht="15" x14ac:dyDescent="0.15">
      <c r="A94" s="7"/>
      <c r="B94" s="9"/>
      <c r="C94" s="8"/>
      <c r="D94" s="8"/>
      <c r="E94" s="8"/>
      <c r="F94" s="8"/>
      <c r="G94" s="7"/>
      <c r="H94" s="7"/>
      <c r="S94" s="7"/>
    </row>
    <row r="95" spans="1:19" s="6" customFormat="1" ht="15" x14ac:dyDescent="0.15">
      <c r="A95" s="7"/>
      <c r="B95" s="9"/>
      <c r="C95" s="8"/>
      <c r="D95" s="8"/>
      <c r="E95" s="8"/>
      <c r="F95" s="8"/>
      <c r="G95" s="7"/>
      <c r="H95" s="7"/>
      <c r="S95" s="7"/>
    </row>
    <row r="96" spans="1:19" s="6" customFormat="1" ht="15" x14ac:dyDescent="0.15">
      <c r="A96" s="7"/>
      <c r="B96" s="9"/>
      <c r="C96" s="8"/>
      <c r="D96" s="8"/>
      <c r="E96" s="8"/>
      <c r="F96" s="8"/>
      <c r="G96" s="7"/>
      <c r="H96" s="7"/>
      <c r="S96" s="7"/>
    </row>
    <row r="97" spans="1:19" s="6" customFormat="1" ht="15" x14ac:dyDescent="0.15">
      <c r="A97" s="7"/>
      <c r="B97" s="9"/>
      <c r="C97" s="8"/>
      <c r="D97" s="8"/>
      <c r="E97" s="8"/>
      <c r="F97" s="8"/>
      <c r="G97" s="7"/>
      <c r="H97" s="7"/>
      <c r="S97" s="7"/>
    </row>
    <row r="98" spans="1:19" s="6" customFormat="1" ht="15" x14ac:dyDescent="0.15">
      <c r="A98" s="7"/>
      <c r="B98" s="9"/>
      <c r="C98" s="8"/>
      <c r="D98" s="8"/>
      <c r="E98" s="8"/>
      <c r="F98" s="8"/>
      <c r="G98" s="7"/>
      <c r="H98" s="7"/>
      <c r="S98" s="7"/>
    </row>
    <row r="99" spans="1:19" s="6" customFormat="1" ht="15" x14ac:dyDescent="0.15">
      <c r="A99" s="7"/>
      <c r="B99" s="9"/>
      <c r="C99" s="8"/>
      <c r="D99" s="8"/>
      <c r="E99" s="8"/>
      <c r="F99" s="8"/>
      <c r="G99" s="7"/>
      <c r="H99" s="7"/>
      <c r="S99" s="7"/>
    </row>
    <row r="100" spans="1:19" s="6" customFormat="1" ht="15" x14ac:dyDescent="0.15">
      <c r="A100" s="7"/>
      <c r="B100" s="9"/>
      <c r="C100" s="8"/>
      <c r="D100" s="8"/>
      <c r="E100" s="8"/>
      <c r="F100" s="8"/>
      <c r="G100" s="7"/>
      <c r="H100" s="7"/>
      <c r="S100" s="7"/>
    </row>
    <row r="101" spans="1:19" s="6" customFormat="1" ht="15" x14ac:dyDescent="0.15">
      <c r="A101" s="7"/>
      <c r="B101" s="9"/>
      <c r="C101" s="8"/>
      <c r="D101" s="8"/>
      <c r="E101" s="8"/>
      <c r="F101" s="8"/>
      <c r="G101" s="7"/>
      <c r="H101" s="7"/>
      <c r="S101" s="7"/>
    </row>
    <row r="102" spans="1:19" s="6" customFormat="1" ht="15" x14ac:dyDescent="0.15">
      <c r="A102" s="7"/>
      <c r="B102" s="9"/>
      <c r="C102" s="8"/>
      <c r="D102" s="8"/>
      <c r="E102" s="8"/>
      <c r="F102" s="8"/>
      <c r="G102" s="7"/>
      <c r="H102" s="7"/>
      <c r="S102" s="7"/>
    </row>
    <row r="103" spans="1:19" s="6" customFormat="1" ht="15" x14ac:dyDescent="0.15">
      <c r="A103" s="7"/>
      <c r="B103" s="9"/>
      <c r="C103" s="8"/>
      <c r="D103" s="8"/>
      <c r="E103" s="8"/>
      <c r="F103" s="8"/>
      <c r="G103" s="7"/>
      <c r="H103" s="7"/>
      <c r="S103" s="7"/>
    </row>
    <row r="104" spans="1:19" s="6" customFormat="1" ht="15" x14ac:dyDescent="0.15">
      <c r="A104" s="7"/>
      <c r="B104" s="9"/>
      <c r="C104" s="8"/>
      <c r="D104" s="8"/>
      <c r="E104" s="8"/>
      <c r="F104" s="8"/>
      <c r="G104" s="7"/>
      <c r="H104" s="7"/>
      <c r="S104" s="7"/>
    </row>
    <row r="105" spans="1:19" s="6" customFormat="1" ht="15" x14ac:dyDescent="0.15">
      <c r="A105" s="7"/>
      <c r="B105" s="9"/>
      <c r="C105" s="8"/>
      <c r="D105" s="8"/>
      <c r="E105" s="8"/>
      <c r="F105" s="8"/>
      <c r="G105" s="7"/>
      <c r="H105" s="7"/>
      <c r="S105" s="7"/>
    </row>
    <row r="106" spans="1:19" s="6" customFormat="1" ht="15" x14ac:dyDescent="0.15">
      <c r="A106" s="7"/>
      <c r="B106" s="9"/>
      <c r="C106" s="8"/>
      <c r="D106" s="8"/>
      <c r="E106" s="8"/>
      <c r="F106" s="8"/>
      <c r="G106" s="7"/>
      <c r="H106" s="7"/>
      <c r="S106" s="7"/>
    </row>
    <row r="107" spans="1:19" s="6" customFormat="1" ht="15" x14ac:dyDescent="0.15">
      <c r="A107" s="7"/>
      <c r="B107" s="9"/>
      <c r="C107" s="8"/>
      <c r="D107" s="8"/>
      <c r="E107" s="8"/>
      <c r="F107" s="8"/>
      <c r="G107" s="7"/>
      <c r="H107" s="7"/>
      <c r="S107" s="7"/>
    </row>
    <row r="108" spans="1:19" s="6" customFormat="1" ht="15" x14ac:dyDescent="0.15">
      <c r="A108" s="7"/>
      <c r="B108" s="9"/>
      <c r="C108" s="8"/>
      <c r="D108" s="8"/>
      <c r="E108" s="8"/>
      <c r="F108" s="8"/>
      <c r="G108" s="7"/>
      <c r="H108" s="7"/>
      <c r="S108" s="7"/>
    </row>
    <row r="109" spans="1:19" s="6" customFormat="1" ht="15" x14ac:dyDescent="0.15">
      <c r="A109" s="7"/>
      <c r="B109" s="9"/>
      <c r="C109" s="8"/>
      <c r="D109" s="8"/>
      <c r="E109" s="8"/>
      <c r="F109" s="8"/>
      <c r="G109" s="7"/>
      <c r="H109" s="7"/>
      <c r="S109" s="7"/>
    </row>
    <row r="110" spans="1:19" s="6" customFormat="1" ht="15" x14ac:dyDescent="0.15">
      <c r="A110" s="7"/>
      <c r="B110" s="9"/>
      <c r="C110" s="8"/>
      <c r="D110" s="8"/>
      <c r="E110" s="8"/>
      <c r="F110" s="8"/>
      <c r="G110" s="7"/>
      <c r="H110" s="7"/>
      <c r="S110" s="7"/>
    </row>
    <row r="111" spans="1:19" s="6" customFormat="1" ht="15" x14ac:dyDescent="0.15">
      <c r="A111" s="7"/>
      <c r="B111" s="9"/>
      <c r="C111" s="8"/>
      <c r="D111" s="8"/>
      <c r="E111" s="8"/>
      <c r="F111" s="8"/>
      <c r="G111" s="7"/>
      <c r="H111" s="7"/>
      <c r="S111" s="7"/>
    </row>
    <row r="112" spans="1:19" s="6" customFormat="1" ht="15" x14ac:dyDescent="0.15">
      <c r="A112" s="7"/>
      <c r="B112" s="9"/>
      <c r="C112" s="8"/>
      <c r="D112" s="8"/>
      <c r="E112" s="8"/>
      <c r="F112" s="8"/>
      <c r="G112" s="7"/>
      <c r="H112" s="7"/>
      <c r="S112" s="7"/>
    </row>
    <row r="113" spans="1:19" s="6" customFormat="1" ht="15" x14ac:dyDescent="0.15">
      <c r="A113" s="7"/>
      <c r="B113" s="9"/>
      <c r="C113" s="8"/>
      <c r="D113" s="8"/>
      <c r="E113" s="8"/>
      <c r="F113" s="8"/>
      <c r="G113" s="7"/>
      <c r="H113" s="7"/>
      <c r="S113" s="7"/>
    </row>
    <row r="114" spans="1:19" s="6" customFormat="1" ht="15" x14ac:dyDescent="0.15">
      <c r="A114" s="7"/>
      <c r="B114" s="9"/>
      <c r="C114" s="8"/>
      <c r="D114" s="8"/>
      <c r="E114" s="8"/>
      <c r="F114" s="8"/>
      <c r="G114" s="7"/>
      <c r="H114" s="7"/>
      <c r="S114" s="7"/>
    </row>
    <row r="115" spans="1:19" s="6" customFormat="1" ht="15" x14ac:dyDescent="0.15">
      <c r="A115" s="7"/>
      <c r="B115" s="9"/>
      <c r="C115" s="8"/>
      <c r="D115" s="8"/>
      <c r="E115" s="8"/>
      <c r="F115" s="8"/>
      <c r="G115" s="7"/>
      <c r="H115" s="7"/>
      <c r="S115" s="7"/>
    </row>
    <row r="116" spans="1:19" s="6" customFormat="1" ht="15" x14ac:dyDescent="0.15">
      <c r="A116" s="7"/>
      <c r="B116" s="9"/>
      <c r="C116" s="8"/>
      <c r="D116" s="8"/>
      <c r="E116" s="8"/>
      <c r="F116" s="8"/>
      <c r="G116" s="7"/>
      <c r="H116" s="7"/>
      <c r="S116" s="7"/>
    </row>
    <row r="117" spans="1:19" s="6" customFormat="1" ht="15" x14ac:dyDescent="0.15">
      <c r="A117" s="7"/>
      <c r="B117" s="9"/>
      <c r="C117" s="8"/>
      <c r="D117" s="8"/>
      <c r="E117" s="8"/>
      <c r="F117" s="8"/>
      <c r="G117" s="7"/>
      <c r="H117" s="7"/>
      <c r="S117" s="7"/>
    </row>
    <row r="118" spans="1:19" s="6" customFormat="1" ht="15" x14ac:dyDescent="0.15">
      <c r="A118" s="7"/>
      <c r="B118" s="9"/>
      <c r="C118" s="8"/>
      <c r="D118" s="8"/>
      <c r="E118" s="8"/>
      <c r="F118" s="8"/>
      <c r="G118" s="7"/>
      <c r="H118" s="7"/>
      <c r="S118" s="7"/>
    </row>
    <row r="119" spans="1:19" s="6" customFormat="1" ht="15" x14ac:dyDescent="0.15">
      <c r="A119" s="7"/>
      <c r="B119" s="9"/>
      <c r="C119" s="8"/>
      <c r="D119" s="8"/>
      <c r="E119" s="8"/>
      <c r="F119" s="8"/>
      <c r="G119" s="7"/>
      <c r="H119" s="7"/>
      <c r="S119" s="7"/>
    </row>
    <row r="120" spans="1:19" s="6" customFormat="1" ht="15" x14ac:dyDescent="0.15">
      <c r="A120" s="7"/>
      <c r="B120" s="9"/>
      <c r="C120" s="8"/>
      <c r="D120" s="8"/>
      <c r="E120" s="8"/>
      <c r="F120" s="8"/>
      <c r="G120" s="7"/>
      <c r="H120" s="7"/>
      <c r="S120" s="7"/>
    </row>
    <row r="121" spans="1:19" s="6" customFormat="1" ht="15" x14ac:dyDescent="0.15">
      <c r="A121" s="7"/>
      <c r="B121" s="9"/>
      <c r="C121" s="8"/>
      <c r="D121" s="8"/>
      <c r="E121" s="8"/>
      <c r="F121" s="8"/>
      <c r="G121" s="7"/>
      <c r="H121" s="7"/>
      <c r="S121" s="7"/>
    </row>
    <row r="122" spans="1:19" s="6" customFormat="1" ht="15" x14ac:dyDescent="0.15">
      <c r="A122" s="7"/>
      <c r="B122" s="9"/>
      <c r="C122" s="8"/>
      <c r="D122" s="8"/>
      <c r="E122" s="8"/>
      <c r="F122" s="8"/>
      <c r="G122" s="7"/>
      <c r="H122" s="7"/>
      <c r="S122" s="7"/>
    </row>
    <row r="123" spans="1:19" s="6" customFormat="1" ht="15" x14ac:dyDescent="0.15">
      <c r="A123" s="7"/>
      <c r="B123" s="9"/>
      <c r="C123" s="8"/>
      <c r="D123" s="8"/>
      <c r="E123" s="8"/>
      <c r="F123" s="8"/>
      <c r="G123" s="7"/>
      <c r="H123" s="7"/>
      <c r="S123" s="7"/>
    </row>
    <row r="124" spans="1:19" s="6" customFormat="1" ht="15" x14ac:dyDescent="0.15">
      <c r="A124" s="7"/>
      <c r="B124" s="9"/>
      <c r="C124" s="8"/>
      <c r="D124" s="8"/>
      <c r="E124" s="8"/>
      <c r="F124" s="8"/>
      <c r="G124" s="7"/>
      <c r="H124" s="7"/>
      <c r="S124" s="7"/>
    </row>
    <row r="125" spans="1:19" s="6" customFormat="1" ht="15" x14ac:dyDescent="0.15">
      <c r="A125" s="7"/>
      <c r="B125" s="9"/>
      <c r="C125" s="8"/>
      <c r="D125" s="8"/>
      <c r="E125" s="8"/>
      <c r="F125" s="8"/>
      <c r="G125" s="7"/>
      <c r="H125" s="7"/>
      <c r="S125" s="7"/>
    </row>
    <row r="126" spans="1:19" s="6" customFormat="1" ht="15" x14ac:dyDescent="0.15">
      <c r="A126" s="7"/>
      <c r="B126" s="9"/>
      <c r="C126" s="8"/>
      <c r="D126" s="8"/>
      <c r="E126" s="8"/>
      <c r="F126" s="8"/>
      <c r="G126" s="7"/>
      <c r="H126" s="7"/>
      <c r="S126" s="7"/>
    </row>
    <row r="127" spans="1:19" s="6" customFormat="1" ht="15" x14ac:dyDescent="0.15">
      <c r="A127" s="7"/>
      <c r="B127" s="9"/>
      <c r="C127" s="8"/>
      <c r="D127" s="8"/>
      <c r="E127" s="8"/>
      <c r="F127" s="8"/>
      <c r="G127" s="7"/>
      <c r="H127" s="7"/>
      <c r="S127" s="7"/>
    </row>
    <row r="128" spans="1:19" s="6" customFormat="1" ht="15" x14ac:dyDescent="0.15">
      <c r="A128" s="7"/>
      <c r="B128" s="9"/>
      <c r="C128" s="8"/>
      <c r="D128" s="8"/>
      <c r="E128" s="8"/>
      <c r="F128" s="8"/>
      <c r="G128" s="7"/>
      <c r="H128" s="7"/>
      <c r="S128" s="7"/>
    </row>
    <row r="129" spans="1:19" s="6" customFormat="1" ht="15" x14ac:dyDescent="0.15">
      <c r="A129" s="7"/>
      <c r="B129" s="9"/>
      <c r="C129" s="8"/>
      <c r="D129" s="8"/>
      <c r="E129" s="8"/>
      <c r="F129" s="8"/>
      <c r="G129" s="7"/>
      <c r="H129" s="7"/>
      <c r="S129" s="7"/>
    </row>
    <row r="130" spans="1:19" s="6" customFormat="1" ht="15" x14ac:dyDescent="0.15">
      <c r="A130" s="7"/>
      <c r="B130" s="9"/>
      <c r="C130" s="8"/>
      <c r="D130" s="8"/>
      <c r="E130" s="8"/>
      <c r="F130" s="8"/>
      <c r="G130" s="7"/>
      <c r="H130" s="7"/>
      <c r="S130" s="7"/>
    </row>
    <row r="131" spans="1:19" s="6" customFormat="1" ht="15" x14ac:dyDescent="0.15">
      <c r="A131" s="7"/>
      <c r="B131" s="9"/>
      <c r="C131" s="8"/>
      <c r="D131" s="8"/>
      <c r="E131" s="8"/>
      <c r="F131" s="8"/>
      <c r="G131" s="7"/>
      <c r="H131" s="7"/>
      <c r="S131" s="7"/>
    </row>
    <row r="132" spans="1:19" s="6" customFormat="1" ht="15" x14ac:dyDescent="0.15">
      <c r="A132" s="7"/>
      <c r="B132" s="9"/>
      <c r="C132" s="8"/>
      <c r="D132" s="8"/>
      <c r="E132" s="8"/>
      <c r="F132" s="8"/>
      <c r="G132" s="7"/>
      <c r="H132" s="7"/>
      <c r="S132" s="7"/>
    </row>
    <row r="133" spans="1:19" s="6" customFormat="1" ht="15" x14ac:dyDescent="0.15">
      <c r="A133" s="7"/>
      <c r="B133" s="9"/>
      <c r="C133" s="8"/>
      <c r="D133" s="8"/>
      <c r="E133" s="8"/>
      <c r="F133" s="8"/>
      <c r="G133" s="7"/>
      <c r="H133" s="7"/>
      <c r="S133" s="7"/>
    </row>
    <row r="134" spans="1:19" s="6" customFormat="1" ht="15" x14ac:dyDescent="0.15">
      <c r="A134" s="7"/>
      <c r="B134" s="9"/>
      <c r="C134" s="8"/>
      <c r="D134" s="8"/>
      <c r="E134" s="8"/>
      <c r="F134" s="8"/>
      <c r="G134" s="7"/>
      <c r="H134" s="7"/>
      <c r="S134" s="7"/>
    </row>
    <row r="135" spans="1:19" s="6" customFormat="1" ht="15" x14ac:dyDescent="0.15">
      <c r="A135" s="7"/>
      <c r="B135" s="9"/>
      <c r="C135" s="8"/>
      <c r="D135" s="8"/>
      <c r="E135" s="8"/>
      <c r="F135" s="8"/>
      <c r="G135" s="7"/>
      <c r="H135" s="7"/>
      <c r="S135" s="7"/>
    </row>
    <row r="136" spans="1:19" s="6" customFormat="1" ht="15" x14ac:dyDescent="0.15">
      <c r="A136" s="7"/>
      <c r="B136" s="9"/>
      <c r="C136" s="8"/>
      <c r="D136" s="8"/>
      <c r="E136" s="8"/>
      <c r="F136" s="8"/>
      <c r="G136" s="7"/>
      <c r="H136" s="7"/>
      <c r="S136" s="7"/>
    </row>
    <row r="137" spans="1:19" s="6" customFormat="1" ht="15" x14ac:dyDescent="0.15">
      <c r="A137" s="7"/>
      <c r="B137" s="9"/>
      <c r="C137" s="8"/>
      <c r="D137" s="8"/>
      <c r="E137" s="8"/>
      <c r="F137" s="8"/>
      <c r="G137" s="7"/>
      <c r="H137" s="7"/>
      <c r="S137" s="7"/>
    </row>
    <row r="138" spans="1:19" s="6" customFormat="1" ht="15" x14ac:dyDescent="0.15">
      <c r="A138" s="7"/>
      <c r="B138" s="9"/>
      <c r="C138" s="8"/>
      <c r="D138" s="8"/>
      <c r="E138" s="8"/>
      <c r="F138" s="8"/>
      <c r="G138" s="7"/>
      <c r="H138" s="7"/>
      <c r="S138" s="7"/>
    </row>
    <row r="139" spans="1:19" s="6" customFormat="1" ht="15" x14ac:dyDescent="0.15">
      <c r="A139" s="7"/>
      <c r="B139" s="9"/>
      <c r="C139" s="8"/>
      <c r="D139" s="8"/>
      <c r="E139" s="8"/>
      <c r="F139" s="8"/>
      <c r="G139" s="7"/>
      <c r="H139" s="7"/>
      <c r="S139" s="7"/>
    </row>
    <row r="140" spans="1:19" s="6" customFormat="1" ht="15" x14ac:dyDescent="0.15">
      <c r="A140" s="7"/>
      <c r="B140" s="9"/>
      <c r="C140" s="8"/>
      <c r="D140" s="8"/>
      <c r="E140" s="8"/>
      <c r="F140" s="8"/>
      <c r="G140" s="7"/>
      <c r="H140" s="7"/>
      <c r="S140" s="7"/>
    </row>
    <row r="141" spans="1:19" s="6" customFormat="1" ht="15" x14ac:dyDescent="0.15">
      <c r="A141" s="7"/>
      <c r="B141" s="9"/>
      <c r="C141" s="8"/>
      <c r="D141" s="8"/>
      <c r="E141" s="8"/>
      <c r="F141" s="8"/>
      <c r="G141" s="7"/>
      <c r="H141" s="7"/>
      <c r="S141" s="7"/>
    </row>
    <row r="142" spans="1:19" s="6" customFormat="1" ht="15" x14ac:dyDescent="0.15">
      <c r="A142" s="7"/>
      <c r="B142" s="9"/>
      <c r="C142" s="8"/>
      <c r="D142" s="8"/>
      <c r="E142" s="8"/>
      <c r="F142" s="8"/>
      <c r="G142" s="7"/>
      <c r="H142" s="7"/>
      <c r="S142" s="7"/>
    </row>
    <row r="143" spans="1:19" s="6" customFormat="1" ht="15" x14ac:dyDescent="0.15">
      <c r="A143" s="7"/>
      <c r="B143" s="9"/>
      <c r="C143" s="8"/>
      <c r="D143" s="8"/>
      <c r="E143" s="8"/>
      <c r="F143" s="8"/>
      <c r="G143" s="7"/>
      <c r="H143" s="7"/>
      <c r="S143" s="7"/>
    </row>
    <row r="144" spans="1:19" s="6" customFormat="1" ht="15" x14ac:dyDescent="0.15">
      <c r="A144" s="7"/>
      <c r="B144" s="9"/>
      <c r="C144" s="8"/>
      <c r="D144" s="8"/>
      <c r="E144" s="8"/>
      <c r="F144" s="8"/>
      <c r="G144" s="7"/>
      <c r="H144" s="7"/>
      <c r="S144" s="7"/>
    </row>
    <row r="145" spans="1:19" s="6" customFormat="1" ht="15" x14ac:dyDescent="0.15">
      <c r="A145" s="7"/>
      <c r="B145" s="9"/>
      <c r="C145" s="8"/>
      <c r="D145" s="8"/>
      <c r="E145" s="8"/>
      <c r="F145" s="8"/>
      <c r="G145" s="7"/>
      <c r="H145" s="7"/>
      <c r="S145" s="7"/>
    </row>
    <row r="146" spans="1:19" s="6" customFormat="1" ht="15" x14ac:dyDescent="0.15">
      <c r="A146" s="7"/>
      <c r="B146" s="9"/>
      <c r="C146" s="8"/>
      <c r="D146" s="8"/>
      <c r="E146" s="8"/>
      <c r="F146" s="8"/>
      <c r="G146" s="7"/>
      <c r="H146" s="7"/>
      <c r="S146" s="7"/>
    </row>
    <row r="147" spans="1:19" s="6" customFormat="1" ht="15" x14ac:dyDescent="0.15">
      <c r="A147" s="7"/>
      <c r="B147" s="9"/>
      <c r="C147" s="8"/>
      <c r="D147" s="8"/>
      <c r="E147" s="8"/>
      <c r="F147" s="8"/>
      <c r="G147" s="7"/>
      <c r="H147" s="7"/>
      <c r="S147" s="7"/>
    </row>
    <row r="148" spans="1:19" s="6" customFormat="1" ht="15" x14ac:dyDescent="0.15">
      <c r="A148" s="7"/>
      <c r="B148" s="9"/>
      <c r="C148" s="8"/>
      <c r="D148" s="8"/>
      <c r="E148" s="8"/>
      <c r="F148" s="8"/>
      <c r="G148" s="7"/>
      <c r="H148" s="7"/>
      <c r="S148" s="7"/>
    </row>
    <row r="149" spans="1:19" s="6" customFormat="1" ht="15" x14ac:dyDescent="0.15">
      <c r="A149" s="7"/>
      <c r="B149" s="9"/>
      <c r="C149" s="8"/>
      <c r="D149" s="8"/>
      <c r="E149" s="8"/>
      <c r="F149" s="8"/>
      <c r="G149" s="7"/>
      <c r="H149" s="7"/>
      <c r="S149" s="7"/>
    </row>
    <row r="150" spans="1:19" s="6" customFormat="1" ht="15" x14ac:dyDescent="0.15">
      <c r="A150" s="7"/>
      <c r="B150" s="9"/>
      <c r="C150" s="8"/>
      <c r="D150" s="8"/>
      <c r="E150" s="8"/>
      <c r="F150" s="8"/>
      <c r="G150" s="7"/>
      <c r="H150" s="7"/>
      <c r="S150" s="7"/>
    </row>
    <row r="151" spans="1:19" s="6" customFormat="1" ht="15" x14ac:dyDescent="0.15">
      <c r="A151" s="7"/>
      <c r="B151" s="9"/>
      <c r="C151" s="8"/>
      <c r="D151" s="8"/>
      <c r="E151" s="8"/>
      <c r="F151" s="8"/>
      <c r="G151" s="7"/>
      <c r="H151" s="7"/>
      <c r="S151" s="7"/>
    </row>
    <row r="152" spans="1:19" s="6" customFormat="1" ht="15" x14ac:dyDescent="0.15">
      <c r="A152" s="7"/>
      <c r="B152" s="9"/>
      <c r="C152" s="8"/>
      <c r="D152" s="8"/>
      <c r="E152" s="8"/>
      <c r="F152" s="8"/>
      <c r="G152" s="7"/>
      <c r="H152" s="7"/>
      <c r="S152" s="7"/>
    </row>
    <row r="153" spans="1:19" s="6" customFormat="1" ht="15" x14ac:dyDescent="0.15">
      <c r="A153" s="7"/>
      <c r="B153" s="9"/>
      <c r="C153" s="8"/>
      <c r="D153" s="8"/>
      <c r="E153" s="8"/>
      <c r="F153" s="8"/>
      <c r="G153" s="7"/>
      <c r="H153" s="7"/>
      <c r="S153" s="7"/>
    </row>
    <row r="154" spans="1:19" s="6" customFormat="1" ht="15" x14ac:dyDescent="0.15">
      <c r="A154" s="7"/>
      <c r="B154" s="9"/>
      <c r="C154" s="8"/>
      <c r="D154" s="8"/>
      <c r="E154" s="8"/>
      <c r="F154" s="8"/>
      <c r="G154" s="7"/>
      <c r="H154" s="7"/>
      <c r="S154" s="7"/>
    </row>
    <row r="155" spans="1:19" s="6" customFormat="1" ht="15" x14ac:dyDescent="0.15">
      <c r="A155" s="7"/>
      <c r="B155" s="9"/>
      <c r="C155" s="8"/>
      <c r="D155" s="8"/>
      <c r="E155" s="8"/>
      <c r="F155" s="8"/>
      <c r="G155" s="7"/>
      <c r="H155" s="7"/>
      <c r="S155" s="7"/>
    </row>
    <row r="156" spans="1:19" s="6" customFormat="1" ht="15" x14ac:dyDescent="0.15">
      <c r="A156" s="7"/>
      <c r="B156" s="9"/>
      <c r="C156" s="8"/>
      <c r="D156" s="8"/>
      <c r="E156" s="8"/>
      <c r="F156" s="8"/>
      <c r="G156" s="7"/>
      <c r="H156" s="7"/>
      <c r="S156" s="7"/>
    </row>
    <row r="157" spans="1:19" s="6" customFormat="1" ht="15" x14ac:dyDescent="0.15">
      <c r="A157" s="7"/>
      <c r="B157" s="9"/>
      <c r="C157" s="8"/>
      <c r="D157" s="8"/>
      <c r="E157" s="8"/>
      <c r="F157" s="8"/>
      <c r="G157" s="7"/>
      <c r="H157" s="7"/>
      <c r="S157" s="7"/>
    </row>
    <row r="158" spans="1:19" s="6" customFormat="1" ht="15" x14ac:dyDescent="0.15">
      <c r="A158" s="7"/>
      <c r="B158" s="9"/>
      <c r="C158" s="8"/>
      <c r="D158" s="8"/>
      <c r="E158" s="8"/>
      <c r="F158" s="8"/>
      <c r="G158" s="7"/>
      <c r="H158" s="7"/>
      <c r="S158" s="7"/>
    </row>
    <row r="159" spans="1:19" s="6" customFormat="1" ht="15" x14ac:dyDescent="0.15">
      <c r="A159" s="7"/>
      <c r="B159" s="9"/>
      <c r="C159" s="8"/>
      <c r="D159" s="8"/>
      <c r="E159" s="8"/>
      <c r="F159" s="8"/>
      <c r="G159" s="7"/>
      <c r="H159" s="7"/>
      <c r="S159" s="7"/>
    </row>
    <row r="160" spans="1:19" s="6" customFormat="1" ht="15" x14ac:dyDescent="0.15">
      <c r="A160" s="7"/>
      <c r="B160" s="9"/>
      <c r="C160" s="8"/>
      <c r="D160" s="8"/>
      <c r="E160" s="8"/>
      <c r="F160" s="8"/>
      <c r="G160" s="7"/>
      <c r="H160" s="7"/>
      <c r="S160" s="7"/>
    </row>
    <row r="161" spans="1:19" s="6" customFormat="1" ht="15" x14ac:dyDescent="0.15">
      <c r="A161" s="7"/>
      <c r="B161" s="9"/>
      <c r="C161" s="8"/>
      <c r="D161" s="8"/>
      <c r="E161" s="8"/>
      <c r="F161" s="8"/>
      <c r="G161" s="7"/>
      <c r="H161" s="7"/>
      <c r="S161" s="7"/>
    </row>
    <row r="162" spans="1:19" s="6" customFormat="1" ht="15" x14ac:dyDescent="0.15">
      <c r="A162" s="7"/>
      <c r="B162" s="9"/>
      <c r="C162" s="8"/>
      <c r="D162" s="8"/>
      <c r="E162" s="8"/>
      <c r="F162" s="8"/>
      <c r="G162" s="7"/>
      <c r="H162" s="7"/>
      <c r="S162" s="7"/>
    </row>
    <row r="163" spans="1:19" s="6" customFormat="1" ht="15" x14ac:dyDescent="0.15">
      <c r="A163" s="7"/>
      <c r="B163" s="9"/>
      <c r="C163" s="8"/>
      <c r="D163" s="8"/>
      <c r="E163" s="8"/>
      <c r="F163" s="8"/>
      <c r="G163" s="7"/>
      <c r="H163" s="7"/>
      <c r="S163" s="7"/>
    </row>
    <row r="164" spans="1:19" s="6" customFormat="1" ht="15" x14ac:dyDescent="0.15">
      <c r="A164" s="7"/>
      <c r="B164" s="9"/>
      <c r="C164" s="8"/>
      <c r="D164" s="8"/>
      <c r="E164" s="8"/>
      <c r="F164" s="8"/>
      <c r="G164" s="7"/>
      <c r="H164" s="7"/>
      <c r="S164" s="7"/>
    </row>
    <row r="165" spans="1:19" s="6" customFormat="1" ht="15" x14ac:dyDescent="0.15">
      <c r="A165" s="7"/>
      <c r="B165" s="9"/>
      <c r="C165" s="8"/>
      <c r="D165" s="8"/>
      <c r="E165" s="8"/>
      <c r="F165" s="8"/>
      <c r="G165" s="7"/>
      <c r="H165" s="7"/>
      <c r="S165" s="7"/>
    </row>
    <row r="166" spans="1:19" s="6" customFormat="1" ht="15" x14ac:dyDescent="0.15">
      <c r="A166" s="7"/>
      <c r="B166" s="9"/>
      <c r="C166" s="8"/>
      <c r="D166" s="8"/>
      <c r="E166" s="8"/>
      <c r="F166" s="8"/>
      <c r="G166" s="7"/>
      <c r="H166" s="7"/>
      <c r="S166" s="7"/>
    </row>
    <row r="167" spans="1:19" s="6" customFormat="1" ht="15" x14ac:dyDescent="0.15">
      <c r="A167" s="7"/>
      <c r="B167" s="9"/>
      <c r="C167" s="8"/>
      <c r="D167" s="8"/>
      <c r="E167" s="8"/>
      <c r="F167" s="8"/>
      <c r="G167" s="7"/>
      <c r="H167" s="7"/>
      <c r="S167" s="7"/>
    </row>
    <row r="168" spans="1:19" s="6" customFormat="1" ht="15" x14ac:dyDescent="0.15">
      <c r="A168" s="7"/>
      <c r="B168" s="9"/>
      <c r="C168" s="8"/>
      <c r="D168" s="8"/>
      <c r="E168" s="8"/>
      <c r="F168" s="8"/>
      <c r="G168" s="7"/>
      <c r="H168" s="7"/>
      <c r="S168" s="7"/>
    </row>
    <row r="169" spans="1:19" s="6" customFormat="1" ht="15" x14ac:dyDescent="0.15">
      <c r="A169" s="7"/>
      <c r="B169" s="9"/>
      <c r="C169" s="8"/>
      <c r="D169" s="8"/>
      <c r="E169" s="8"/>
      <c r="F169" s="8"/>
      <c r="G169" s="7"/>
      <c r="H169" s="7"/>
      <c r="S169" s="7"/>
    </row>
    <row r="170" spans="1:19" s="6" customFormat="1" ht="15" x14ac:dyDescent="0.15">
      <c r="A170" s="7"/>
      <c r="B170" s="9"/>
      <c r="C170" s="8"/>
      <c r="D170" s="8"/>
      <c r="E170" s="8"/>
      <c r="F170" s="8"/>
      <c r="G170" s="7"/>
      <c r="H170" s="7"/>
      <c r="S170" s="7"/>
    </row>
    <row r="171" spans="1:19" s="6" customFormat="1" ht="15" x14ac:dyDescent="0.15">
      <c r="A171" s="7"/>
      <c r="B171" s="9"/>
      <c r="C171" s="8"/>
      <c r="D171" s="8"/>
      <c r="E171" s="8"/>
      <c r="F171" s="8"/>
      <c r="G171" s="7"/>
      <c r="H171" s="7"/>
      <c r="S171" s="7"/>
    </row>
    <row r="172" spans="1:19" s="6" customFormat="1" ht="15" x14ac:dyDescent="0.15">
      <c r="A172" s="7"/>
      <c r="B172" s="9"/>
      <c r="C172" s="8"/>
      <c r="D172" s="8"/>
      <c r="E172" s="8"/>
      <c r="F172" s="8"/>
      <c r="G172" s="7"/>
      <c r="H172" s="7"/>
      <c r="S172" s="7"/>
    </row>
    <row r="173" spans="1:19" s="6" customFormat="1" ht="15" x14ac:dyDescent="0.15">
      <c r="A173" s="7"/>
      <c r="B173" s="9"/>
      <c r="C173" s="8"/>
      <c r="D173" s="8"/>
      <c r="E173" s="8"/>
      <c r="F173" s="8"/>
      <c r="G173" s="7"/>
      <c r="H173" s="7"/>
      <c r="S173" s="7"/>
    </row>
    <row r="174" spans="1:19" s="6" customFormat="1" ht="15" x14ac:dyDescent="0.15">
      <c r="A174" s="7"/>
      <c r="B174" s="9"/>
      <c r="C174" s="8"/>
      <c r="D174" s="8"/>
      <c r="E174" s="8"/>
      <c r="F174" s="8"/>
      <c r="G174" s="7"/>
      <c r="H174" s="7"/>
      <c r="S174" s="7"/>
    </row>
    <row r="175" spans="1:19" s="6" customFormat="1" ht="15" x14ac:dyDescent="0.15">
      <c r="A175" s="7"/>
      <c r="B175" s="9"/>
      <c r="C175" s="8"/>
      <c r="D175" s="8"/>
      <c r="E175" s="8"/>
      <c r="F175" s="8"/>
      <c r="G175" s="7"/>
      <c r="H175" s="7"/>
      <c r="S175" s="7"/>
    </row>
    <row r="176" spans="1:19" s="6" customFormat="1" ht="15" x14ac:dyDescent="0.15">
      <c r="A176" s="7"/>
      <c r="B176" s="9"/>
      <c r="C176" s="8"/>
      <c r="D176" s="8"/>
      <c r="E176" s="8"/>
      <c r="F176" s="8"/>
      <c r="G176" s="7"/>
      <c r="H176" s="7"/>
      <c r="S176" s="7"/>
    </row>
    <row r="177" spans="1:19" s="6" customFormat="1" ht="15" x14ac:dyDescent="0.15">
      <c r="A177" s="7"/>
      <c r="B177" s="9"/>
      <c r="C177" s="8"/>
      <c r="D177" s="8"/>
      <c r="E177" s="8"/>
      <c r="F177" s="8"/>
      <c r="G177" s="7"/>
      <c r="H177" s="7"/>
      <c r="S177" s="7"/>
    </row>
    <row r="178" spans="1:19" s="6" customFormat="1" ht="15" x14ac:dyDescent="0.15">
      <c r="A178" s="7"/>
      <c r="B178" s="9"/>
      <c r="C178" s="8"/>
      <c r="D178" s="8"/>
      <c r="E178" s="8"/>
      <c r="F178" s="8"/>
      <c r="G178" s="7"/>
      <c r="H178" s="7"/>
      <c r="S178" s="7"/>
    </row>
    <row r="179" spans="1:19" s="6" customFormat="1" ht="15" x14ac:dyDescent="0.15">
      <c r="A179" s="7"/>
      <c r="B179" s="9"/>
      <c r="C179" s="8"/>
      <c r="D179" s="8"/>
      <c r="E179" s="8"/>
      <c r="F179" s="8"/>
      <c r="G179" s="7"/>
      <c r="H179" s="7"/>
      <c r="S179" s="7"/>
    </row>
    <row r="180" spans="1:19" s="6" customFormat="1" ht="15" x14ac:dyDescent="0.15">
      <c r="A180" s="7"/>
      <c r="B180" s="9"/>
      <c r="C180" s="8"/>
      <c r="D180" s="8"/>
      <c r="E180" s="8"/>
      <c r="F180" s="8"/>
      <c r="G180" s="7"/>
      <c r="H180" s="7"/>
      <c r="S180" s="7"/>
    </row>
    <row r="181" spans="1:19" s="6" customFormat="1" ht="15" x14ac:dyDescent="0.15">
      <c r="A181" s="7"/>
      <c r="B181" s="9"/>
      <c r="C181" s="8"/>
      <c r="D181" s="8"/>
      <c r="E181" s="8"/>
      <c r="F181" s="8"/>
      <c r="G181" s="7"/>
      <c r="H181" s="7"/>
      <c r="S181" s="7"/>
    </row>
    <row r="182" spans="1:19" s="6" customFormat="1" ht="15" x14ac:dyDescent="0.15">
      <c r="A182" s="7"/>
      <c r="B182" s="9"/>
      <c r="C182" s="8"/>
      <c r="D182" s="8"/>
      <c r="E182" s="8"/>
      <c r="F182" s="8"/>
      <c r="G182" s="7"/>
      <c r="H182" s="7"/>
      <c r="S182" s="7"/>
    </row>
    <row r="183" spans="1:19" s="6" customFormat="1" ht="15" x14ac:dyDescent="0.15">
      <c r="A183" s="7"/>
      <c r="B183" s="9"/>
      <c r="C183" s="8"/>
      <c r="D183" s="8"/>
      <c r="E183" s="8"/>
      <c r="F183" s="8"/>
      <c r="G183" s="7"/>
      <c r="H183" s="7"/>
      <c r="S183" s="7"/>
    </row>
    <row r="184" spans="1:19" s="6" customFormat="1" ht="15" x14ac:dyDescent="0.15">
      <c r="A184" s="7"/>
      <c r="B184" s="9"/>
      <c r="C184" s="8"/>
      <c r="D184" s="8"/>
      <c r="E184" s="8"/>
      <c r="F184" s="8"/>
      <c r="G184" s="7"/>
      <c r="H184" s="7"/>
      <c r="S184" s="7"/>
    </row>
    <row r="185" spans="1:19" s="6" customFormat="1" ht="15" x14ac:dyDescent="0.15">
      <c r="A185" s="7"/>
      <c r="B185" s="9"/>
      <c r="C185" s="8"/>
      <c r="D185" s="8"/>
      <c r="E185" s="8"/>
      <c r="F185" s="8"/>
      <c r="G185" s="7"/>
      <c r="H185" s="7"/>
      <c r="S185" s="7"/>
    </row>
    <row r="186" spans="1:19" s="6" customFormat="1" ht="15" x14ac:dyDescent="0.15">
      <c r="A186" s="7"/>
      <c r="B186" s="9"/>
      <c r="C186" s="8"/>
      <c r="D186" s="8"/>
      <c r="E186" s="8"/>
      <c r="F186" s="8"/>
      <c r="G186" s="7"/>
      <c r="H186" s="7"/>
      <c r="S186" s="7"/>
    </row>
    <row r="187" spans="1:19" s="6" customFormat="1" ht="15" x14ac:dyDescent="0.15">
      <c r="A187" s="7"/>
      <c r="B187" s="9"/>
      <c r="C187" s="8"/>
      <c r="D187" s="8"/>
      <c r="E187" s="8"/>
      <c r="F187" s="8"/>
      <c r="G187" s="7"/>
      <c r="H187" s="7"/>
      <c r="S187" s="7"/>
    </row>
    <row r="188" spans="1:19" s="6" customFormat="1" ht="15" x14ac:dyDescent="0.15">
      <c r="A188" s="7"/>
      <c r="B188" s="9"/>
      <c r="C188" s="8"/>
      <c r="D188" s="8"/>
      <c r="E188" s="8"/>
      <c r="F188" s="8"/>
      <c r="G188" s="7"/>
      <c r="H188" s="7"/>
      <c r="S188" s="7"/>
    </row>
    <row r="189" spans="1:19" s="6" customFormat="1" ht="15" x14ac:dyDescent="0.15">
      <c r="A189" s="7"/>
      <c r="B189" s="9"/>
      <c r="C189" s="8"/>
      <c r="D189" s="8"/>
      <c r="E189" s="8"/>
      <c r="F189" s="8"/>
      <c r="G189" s="7"/>
      <c r="H189" s="7"/>
      <c r="S189" s="7"/>
    </row>
    <row r="190" spans="1:19" s="6" customFormat="1" ht="15" x14ac:dyDescent="0.15">
      <c r="A190" s="7"/>
      <c r="B190" s="9"/>
      <c r="C190" s="8"/>
      <c r="D190" s="8"/>
      <c r="E190" s="8"/>
      <c r="F190" s="8"/>
      <c r="G190" s="7"/>
      <c r="H190" s="7"/>
      <c r="S190" s="7"/>
    </row>
    <row r="191" spans="1:19" s="6" customFormat="1" ht="15" x14ac:dyDescent="0.15">
      <c r="A191" s="7"/>
      <c r="B191" s="9"/>
      <c r="C191" s="8"/>
      <c r="D191" s="8"/>
      <c r="E191" s="8"/>
      <c r="F191" s="8"/>
      <c r="G191" s="7"/>
      <c r="H191" s="7"/>
      <c r="S191" s="7"/>
    </row>
    <row r="192" spans="1:19" s="6" customFormat="1" ht="15" x14ac:dyDescent="0.15">
      <c r="A192" s="7"/>
      <c r="B192" s="9"/>
      <c r="C192" s="8"/>
      <c r="D192" s="8"/>
      <c r="E192" s="8"/>
      <c r="F192" s="8"/>
      <c r="G192" s="7"/>
      <c r="H192" s="7"/>
      <c r="S192" s="7"/>
    </row>
    <row r="193" spans="1:19" s="6" customFormat="1" ht="15" x14ac:dyDescent="0.15">
      <c r="A193" s="7"/>
      <c r="B193" s="9"/>
      <c r="C193" s="8"/>
      <c r="D193" s="8"/>
      <c r="E193" s="8"/>
      <c r="F193" s="8"/>
      <c r="G193" s="7"/>
      <c r="H193" s="7"/>
      <c r="S193" s="7"/>
    </row>
    <row r="194" spans="1:19" s="6" customFormat="1" ht="15" x14ac:dyDescent="0.15">
      <c r="A194" s="7"/>
      <c r="B194" s="9"/>
      <c r="C194" s="8"/>
      <c r="D194" s="8"/>
      <c r="E194" s="8"/>
      <c r="F194" s="8"/>
      <c r="G194" s="7"/>
      <c r="H194" s="7"/>
      <c r="S194" s="7"/>
    </row>
    <row r="195" spans="1:19" s="6" customFormat="1" ht="15" x14ac:dyDescent="0.15">
      <c r="A195" s="7"/>
      <c r="B195" s="9"/>
      <c r="C195" s="8"/>
      <c r="D195" s="8"/>
      <c r="E195" s="8"/>
      <c r="F195" s="8"/>
      <c r="G195" s="7"/>
      <c r="H195" s="7"/>
      <c r="S195" s="7"/>
    </row>
    <row r="196" spans="1:19" s="6" customFormat="1" ht="15" x14ac:dyDescent="0.15">
      <c r="A196" s="7"/>
      <c r="B196" s="9"/>
      <c r="C196" s="8"/>
      <c r="D196" s="8"/>
      <c r="E196" s="8"/>
      <c r="F196" s="8"/>
      <c r="G196" s="7"/>
      <c r="H196" s="7"/>
      <c r="S196" s="7"/>
    </row>
    <row r="197" spans="1:19" s="6" customFormat="1" ht="15" x14ac:dyDescent="0.15">
      <c r="A197" s="7"/>
      <c r="B197" s="9"/>
      <c r="C197" s="8"/>
      <c r="D197" s="8"/>
      <c r="E197" s="8"/>
      <c r="F197" s="8"/>
      <c r="G197" s="7"/>
      <c r="H197" s="7"/>
      <c r="S197" s="7"/>
    </row>
    <row r="198" spans="1:19" s="6" customFormat="1" ht="15" x14ac:dyDescent="0.15">
      <c r="A198" s="7"/>
      <c r="B198" s="9"/>
      <c r="C198" s="8"/>
      <c r="D198" s="8"/>
      <c r="E198" s="8"/>
      <c r="F198" s="8"/>
      <c r="G198" s="7"/>
      <c r="H198" s="7"/>
      <c r="S198" s="7"/>
    </row>
    <row r="199" spans="1:19" s="6" customFormat="1" ht="15" x14ac:dyDescent="0.15">
      <c r="A199" s="7"/>
      <c r="B199" s="9"/>
      <c r="C199" s="8"/>
      <c r="D199" s="8"/>
      <c r="E199" s="8"/>
      <c r="F199" s="8"/>
      <c r="G199" s="7"/>
      <c r="H199" s="7"/>
      <c r="S199" s="7"/>
    </row>
    <row r="200" spans="1:19" s="6" customFormat="1" ht="15" x14ac:dyDescent="0.15">
      <c r="A200" s="7"/>
      <c r="B200" s="9"/>
      <c r="C200" s="8"/>
      <c r="D200" s="8"/>
      <c r="E200" s="8"/>
      <c r="F200" s="8"/>
      <c r="G200" s="7"/>
      <c r="H200" s="7"/>
      <c r="S200" s="7"/>
    </row>
    <row r="201" spans="1:19" s="6" customFormat="1" ht="15" x14ac:dyDescent="0.15">
      <c r="A201" s="7"/>
      <c r="B201" s="9"/>
      <c r="C201" s="8"/>
      <c r="D201" s="8"/>
      <c r="E201" s="8"/>
      <c r="F201" s="8"/>
      <c r="G201" s="7"/>
      <c r="H201" s="7"/>
      <c r="S201" s="7"/>
    </row>
    <row r="202" spans="1:19" x14ac:dyDescent="0.15">
      <c r="B202" s="11"/>
      <c r="C202" s="10"/>
      <c r="D202" s="10"/>
      <c r="E202" s="10"/>
      <c r="F202" s="10"/>
    </row>
    <row r="203" spans="1:19" x14ac:dyDescent="0.15">
      <c r="B203" s="11"/>
      <c r="C203" s="10"/>
      <c r="D203" s="10"/>
      <c r="E203" s="10"/>
      <c r="F203" s="10"/>
    </row>
    <row r="204" spans="1:19" x14ac:dyDescent="0.15">
      <c r="B204" s="11"/>
      <c r="C204" s="10"/>
      <c r="D204" s="10"/>
      <c r="E204" s="10"/>
      <c r="F204" s="10"/>
    </row>
    <row r="205" spans="1:19" x14ac:dyDescent="0.15">
      <c r="B205" s="11"/>
      <c r="C205" s="10"/>
      <c r="D205" s="10"/>
      <c r="E205" s="10"/>
      <c r="F205" s="10"/>
    </row>
    <row r="206" spans="1:19" x14ac:dyDescent="0.15">
      <c r="B206" s="11"/>
      <c r="C206" s="10"/>
      <c r="D206" s="10"/>
      <c r="E206" s="10"/>
      <c r="F206" s="10"/>
    </row>
    <row r="207" spans="1:19" x14ac:dyDescent="0.15">
      <c r="B207" s="11"/>
      <c r="C207" s="10"/>
      <c r="D207" s="10"/>
      <c r="E207" s="10"/>
      <c r="F207" s="10"/>
    </row>
    <row r="208" spans="1:19" x14ac:dyDescent="0.15">
      <c r="B208" s="11"/>
      <c r="C208" s="10"/>
      <c r="D208" s="10"/>
      <c r="E208" s="10"/>
      <c r="F208" s="10"/>
    </row>
    <row r="209" spans="2:6" x14ac:dyDescent="0.15">
      <c r="B209" s="11"/>
      <c r="C209" s="10"/>
      <c r="D209" s="10"/>
      <c r="E209" s="10"/>
      <c r="F209" s="10"/>
    </row>
    <row r="210" spans="2:6" x14ac:dyDescent="0.15">
      <c r="B210" s="11"/>
      <c r="C210" s="10"/>
      <c r="D210" s="10"/>
      <c r="E210" s="10"/>
      <c r="F210" s="10"/>
    </row>
    <row r="211" spans="2:6" x14ac:dyDescent="0.15">
      <c r="B211" s="11"/>
      <c r="C211" s="10"/>
      <c r="D211" s="10"/>
      <c r="E211" s="10"/>
      <c r="F211" s="10"/>
    </row>
    <row r="212" spans="2:6" x14ac:dyDescent="0.15">
      <c r="B212" s="11"/>
      <c r="C212" s="10"/>
      <c r="D212" s="10"/>
      <c r="E212" s="10"/>
      <c r="F212" s="10"/>
    </row>
    <row r="213" spans="2:6" x14ac:dyDescent="0.15">
      <c r="B213" s="11"/>
      <c r="C213" s="10"/>
      <c r="D213" s="10"/>
      <c r="E213" s="10"/>
      <c r="F213" s="10"/>
    </row>
    <row r="214" spans="2:6" x14ac:dyDescent="0.15">
      <c r="B214" s="11"/>
      <c r="C214" s="10"/>
      <c r="D214" s="10"/>
      <c r="E214" s="10"/>
      <c r="F214" s="10"/>
    </row>
    <row r="215" spans="2:6" x14ac:dyDescent="0.15">
      <c r="B215" s="11"/>
      <c r="C215" s="10"/>
      <c r="D215" s="10"/>
      <c r="E215" s="10"/>
      <c r="F215" s="10"/>
    </row>
    <row r="216" spans="2:6" x14ac:dyDescent="0.15">
      <c r="B216" s="11"/>
      <c r="C216" s="10"/>
      <c r="D216" s="10"/>
      <c r="E216" s="10"/>
      <c r="F216" s="10"/>
    </row>
    <row r="217" spans="2:6" x14ac:dyDescent="0.15">
      <c r="B217" s="11"/>
      <c r="C217" s="10"/>
      <c r="D217" s="10"/>
      <c r="E217" s="10"/>
      <c r="F217" s="10"/>
    </row>
    <row r="218" spans="2:6" x14ac:dyDescent="0.15">
      <c r="B218" s="11"/>
      <c r="C218" s="10"/>
      <c r="D218" s="10"/>
      <c r="E218" s="10"/>
      <c r="F218" s="10"/>
    </row>
    <row r="219" spans="2:6" x14ac:dyDescent="0.15">
      <c r="B219" s="11"/>
      <c r="C219" s="10"/>
      <c r="D219" s="10"/>
      <c r="E219" s="10"/>
      <c r="F219" s="10"/>
    </row>
    <row r="220" spans="2:6" x14ac:dyDescent="0.15">
      <c r="B220" s="11"/>
      <c r="C220" s="10"/>
      <c r="D220" s="10"/>
      <c r="E220" s="10"/>
      <c r="F220" s="10"/>
    </row>
    <row r="221" spans="2:6" x14ac:dyDescent="0.15">
      <c r="B221" s="11"/>
      <c r="C221" s="10"/>
      <c r="D221" s="10"/>
      <c r="E221" s="10"/>
      <c r="F221" s="10"/>
    </row>
    <row r="222" spans="2:6" x14ac:dyDescent="0.15">
      <c r="B222" s="11"/>
      <c r="C222" s="10"/>
      <c r="D222" s="10"/>
      <c r="E222" s="10"/>
      <c r="F222" s="10"/>
    </row>
    <row r="223" spans="2:6" x14ac:dyDescent="0.15">
      <c r="B223" s="11"/>
      <c r="C223" s="10"/>
      <c r="D223" s="10"/>
      <c r="E223" s="10"/>
      <c r="F223" s="10"/>
    </row>
    <row r="224" spans="2:6" x14ac:dyDescent="0.15">
      <c r="B224" s="11"/>
      <c r="C224" s="10"/>
      <c r="D224" s="10"/>
      <c r="E224" s="10"/>
      <c r="F224" s="10"/>
    </row>
    <row r="225" spans="2:6" x14ac:dyDescent="0.15">
      <c r="B225" s="11"/>
      <c r="C225" s="10"/>
      <c r="D225" s="10"/>
      <c r="E225" s="10"/>
      <c r="F225" s="10"/>
    </row>
    <row r="226" spans="2:6" x14ac:dyDescent="0.15">
      <c r="B226" s="11"/>
      <c r="C226" s="10"/>
      <c r="D226" s="10"/>
      <c r="E226" s="10"/>
      <c r="F226" s="10"/>
    </row>
    <row r="227" spans="2:6" x14ac:dyDescent="0.15">
      <c r="B227" s="11"/>
      <c r="C227" s="10"/>
      <c r="D227" s="10"/>
      <c r="E227" s="10"/>
      <c r="F227" s="10"/>
    </row>
    <row r="228" spans="2:6" x14ac:dyDescent="0.15">
      <c r="B228" s="11"/>
      <c r="C228" s="10"/>
      <c r="D228" s="10"/>
      <c r="E228" s="10"/>
      <c r="F228" s="10"/>
    </row>
    <row r="229" spans="2:6" x14ac:dyDescent="0.15">
      <c r="B229" s="11"/>
      <c r="C229" s="10"/>
      <c r="D229" s="10"/>
      <c r="E229" s="10"/>
      <c r="F229" s="10"/>
    </row>
    <row r="230" spans="2:6" x14ac:dyDescent="0.15">
      <c r="B230" s="11"/>
      <c r="C230" s="10"/>
      <c r="D230" s="10"/>
      <c r="E230" s="10"/>
      <c r="F230" s="10"/>
    </row>
    <row r="231" spans="2:6" x14ac:dyDescent="0.15">
      <c r="B231" s="11"/>
      <c r="C231" s="10"/>
      <c r="D231" s="10"/>
      <c r="E231" s="10"/>
      <c r="F231" s="10"/>
    </row>
    <row r="232" spans="2:6" x14ac:dyDescent="0.15">
      <c r="B232" s="11"/>
      <c r="C232" s="10"/>
      <c r="D232" s="10"/>
      <c r="E232" s="10"/>
      <c r="F232" s="10"/>
    </row>
    <row r="233" spans="2:6" x14ac:dyDescent="0.15">
      <c r="B233" s="11"/>
      <c r="C233" s="10"/>
      <c r="D233" s="10"/>
      <c r="E233" s="10"/>
      <c r="F233" s="10"/>
    </row>
    <row r="234" spans="2:6" x14ac:dyDescent="0.15">
      <c r="B234" s="11"/>
      <c r="C234" s="10"/>
      <c r="D234" s="10"/>
      <c r="E234" s="10"/>
      <c r="F234" s="10"/>
    </row>
    <row r="235" spans="2:6" x14ac:dyDescent="0.15">
      <c r="B235" s="11"/>
      <c r="C235" s="10"/>
      <c r="D235" s="10"/>
      <c r="E235" s="10"/>
      <c r="F235" s="10"/>
    </row>
    <row r="236" spans="2:6" x14ac:dyDescent="0.15">
      <c r="B236" s="11"/>
      <c r="C236" s="10"/>
      <c r="D236" s="10"/>
      <c r="E236" s="10"/>
      <c r="F236" s="10"/>
    </row>
    <row r="237" spans="2:6" x14ac:dyDescent="0.15">
      <c r="B237" s="11"/>
      <c r="C237" s="10"/>
      <c r="D237" s="10"/>
      <c r="E237" s="10"/>
      <c r="F237" s="10"/>
    </row>
    <row r="238" spans="2:6" x14ac:dyDescent="0.15">
      <c r="B238" s="11"/>
      <c r="C238" s="10"/>
      <c r="D238" s="10"/>
      <c r="E238" s="10"/>
      <c r="F238" s="10"/>
    </row>
    <row r="239" spans="2:6" x14ac:dyDescent="0.15">
      <c r="B239" s="11"/>
      <c r="C239" s="10"/>
      <c r="D239" s="10"/>
      <c r="E239" s="10"/>
      <c r="F239" s="10"/>
    </row>
    <row r="240" spans="2:6" x14ac:dyDescent="0.15">
      <c r="B240" s="11"/>
      <c r="C240" s="10"/>
      <c r="D240" s="10"/>
      <c r="E240" s="10"/>
      <c r="F240" s="10"/>
    </row>
    <row r="241" spans="2:6" x14ac:dyDescent="0.15">
      <c r="B241" s="11"/>
      <c r="C241" s="10"/>
      <c r="D241" s="10"/>
      <c r="E241" s="10"/>
      <c r="F241" s="10"/>
    </row>
    <row r="242" spans="2:6" x14ac:dyDescent="0.15">
      <c r="B242" s="11"/>
      <c r="C242" s="10"/>
      <c r="D242" s="10"/>
      <c r="E242" s="10"/>
      <c r="F242" s="10"/>
    </row>
    <row r="243" spans="2:6" x14ac:dyDescent="0.15">
      <c r="B243" s="11"/>
      <c r="C243" s="10"/>
      <c r="D243" s="10"/>
      <c r="E243" s="10"/>
      <c r="F243" s="10"/>
    </row>
    <row r="244" spans="2:6" x14ac:dyDescent="0.15">
      <c r="B244" s="11"/>
      <c r="C244" s="10"/>
      <c r="D244" s="10"/>
      <c r="E244" s="10"/>
      <c r="F244" s="10"/>
    </row>
    <row r="245" spans="2:6" x14ac:dyDescent="0.15">
      <c r="B245" s="11"/>
      <c r="C245" s="10"/>
      <c r="D245" s="10"/>
      <c r="E245" s="10"/>
      <c r="F245" s="10"/>
    </row>
    <row r="246" spans="2:6" x14ac:dyDescent="0.15">
      <c r="B246" s="11"/>
      <c r="C246" s="10"/>
      <c r="D246" s="10"/>
      <c r="E246" s="10"/>
      <c r="F246" s="10"/>
    </row>
    <row r="247" spans="2:6" x14ac:dyDescent="0.15">
      <c r="B247" s="11"/>
      <c r="C247" s="10"/>
      <c r="D247" s="10"/>
      <c r="E247" s="10"/>
      <c r="F247" s="10"/>
    </row>
    <row r="248" spans="2:6" x14ac:dyDescent="0.15">
      <c r="B248" s="11"/>
      <c r="C248" s="10"/>
      <c r="D248" s="10"/>
      <c r="E248" s="10"/>
      <c r="F248" s="10"/>
    </row>
    <row r="249" spans="2:6" x14ac:dyDescent="0.15">
      <c r="B249" s="11"/>
      <c r="C249" s="10"/>
      <c r="D249" s="10"/>
      <c r="E249" s="10"/>
      <c r="F249" s="10"/>
    </row>
    <row r="250" spans="2:6" x14ac:dyDescent="0.15">
      <c r="B250" s="11"/>
      <c r="C250" s="10"/>
      <c r="D250" s="10"/>
      <c r="E250" s="10"/>
      <c r="F250" s="10"/>
    </row>
    <row r="251" spans="2:6" x14ac:dyDescent="0.15">
      <c r="B251" s="11"/>
      <c r="C251" s="10"/>
      <c r="D251" s="10"/>
      <c r="E251" s="10"/>
      <c r="F251" s="10"/>
    </row>
    <row r="252" spans="2:6" x14ac:dyDescent="0.15">
      <c r="B252" s="11"/>
      <c r="C252" s="10"/>
      <c r="D252" s="10"/>
      <c r="E252" s="10"/>
      <c r="F252" s="10"/>
    </row>
    <row r="253" spans="2:6" x14ac:dyDescent="0.15">
      <c r="B253" s="11"/>
      <c r="C253" s="10"/>
      <c r="D253" s="10"/>
      <c r="E253" s="10"/>
      <c r="F253" s="10"/>
    </row>
    <row r="254" spans="2:6" x14ac:dyDescent="0.15">
      <c r="B254" s="11"/>
      <c r="C254" s="10"/>
      <c r="D254" s="10"/>
      <c r="E254" s="10"/>
      <c r="F254" s="10"/>
    </row>
    <row r="255" spans="2:6" x14ac:dyDescent="0.15">
      <c r="B255" s="11"/>
      <c r="C255" s="10"/>
      <c r="D255" s="10"/>
      <c r="E255" s="10"/>
      <c r="F255" s="10"/>
    </row>
    <row r="256" spans="2:6" x14ac:dyDescent="0.15">
      <c r="B256" s="11"/>
      <c r="C256" s="10"/>
      <c r="D256" s="10"/>
      <c r="E256" s="10"/>
      <c r="F256" s="10"/>
    </row>
    <row r="257" spans="2:6" x14ac:dyDescent="0.15">
      <c r="B257" s="11"/>
      <c r="C257" s="10"/>
      <c r="D257" s="10"/>
      <c r="E257" s="10"/>
      <c r="F257" s="10"/>
    </row>
    <row r="258" spans="2:6" x14ac:dyDescent="0.15">
      <c r="B258" s="11"/>
      <c r="C258" s="10"/>
      <c r="D258" s="10"/>
      <c r="E258" s="10"/>
      <c r="F258" s="10"/>
    </row>
    <row r="259" spans="2:6" x14ac:dyDescent="0.15">
      <c r="B259" s="11"/>
      <c r="C259" s="10"/>
      <c r="D259" s="10"/>
      <c r="E259" s="10"/>
      <c r="F259" s="10"/>
    </row>
    <row r="260" spans="2:6" x14ac:dyDescent="0.15">
      <c r="B260" s="11"/>
      <c r="C260" s="10"/>
      <c r="D260" s="10"/>
      <c r="E260" s="10"/>
      <c r="F260" s="10"/>
    </row>
    <row r="261" spans="2:6" x14ac:dyDescent="0.15">
      <c r="B261" s="11"/>
      <c r="C261" s="10"/>
      <c r="D261" s="10"/>
      <c r="E261" s="10"/>
      <c r="F261" s="10"/>
    </row>
    <row r="262" spans="2:6" x14ac:dyDescent="0.15">
      <c r="B262" s="11"/>
      <c r="C262" s="10"/>
      <c r="D262" s="10"/>
      <c r="E262" s="10"/>
      <c r="F262" s="10"/>
    </row>
    <row r="263" spans="2:6" x14ac:dyDescent="0.15">
      <c r="B263" s="11"/>
      <c r="C263" s="10"/>
      <c r="D263" s="10"/>
      <c r="E263" s="10"/>
      <c r="F263" s="10"/>
    </row>
    <row r="264" spans="2:6" x14ac:dyDescent="0.15">
      <c r="B264" s="11"/>
      <c r="C264" s="10"/>
      <c r="D264" s="10"/>
      <c r="E264" s="10"/>
      <c r="F264" s="10"/>
    </row>
    <row r="265" spans="2:6" x14ac:dyDescent="0.15">
      <c r="B265" s="11"/>
      <c r="C265" s="10"/>
      <c r="D265" s="10"/>
      <c r="E265" s="10"/>
      <c r="F265" s="10"/>
    </row>
    <row r="266" spans="2:6" x14ac:dyDescent="0.15">
      <c r="B266" s="11"/>
      <c r="C266" s="10"/>
      <c r="D266" s="10"/>
      <c r="E266" s="10"/>
      <c r="F266" s="10"/>
    </row>
    <row r="267" spans="2:6" x14ac:dyDescent="0.15">
      <c r="B267" s="11"/>
      <c r="C267" s="10"/>
      <c r="D267" s="10"/>
      <c r="E267" s="10"/>
      <c r="F267" s="10"/>
    </row>
    <row r="268" spans="2:6" x14ac:dyDescent="0.15">
      <c r="B268" s="11"/>
      <c r="C268" s="10"/>
      <c r="D268" s="10"/>
      <c r="E268" s="10"/>
      <c r="F268" s="10"/>
    </row>
    <row r="269" spans="2:6" x14ac:dyDescent="0.15">
      <c r="B269" s="11"/>
      <c r="C269" s="10"/>
      <c r="D269" s="10"/>
      <c r="E269" s="10"/>
      <c r="F269" s="10"/>
    </row>
    <row r="270" spans="2:6" x14ac:dyDescent="0.15">
      <c r="B270" s="11"/>
      <c r="C270" s="10"/>
      <c r="D270" s="10"/>
      <c r="E270" s="10"/>
      <c r="F270" s="10"/>
    </row>
    <row r="271" spans="2:6" x14ac:dyDescent="0.15">
      <c r="B271" s="11"/>
      <c r="C271" s="10"/>
      <c r="D271" s="10"/>
      <c r="E271" s="10"/>
      <c r="F271" s="10"/>
    </row>
    <row r="272" spans="2:6" x14ac:dyDescent="0.15">
      <c r="B272" s="11"/>
      <c r="C272" s="10"/>
      <c r="D272" s="10"/>
      <c r="E272" s="10"/>
      <c r="F272" s="10"/>
    </row>
    <row r="273" spans="2:6" x14ac:dyDescent="0.15">
      <c r="B273" s="11"/>
      <c r="C273" s="10"/>
      <c r="D273" s="10"/>
      <c r="E273" s="10"/>
      <c r="F273" s="10"/>
    </row>
    <row r="274" spans="2:6" x14ac:dyDescent="0.15">
      <c r="B274" s="11"/>
      <c r="C274" s="10"/>
      <c r="D274" s="10"/>
      <c r="E274" s="10"/>
      <c r="F274" s="10"/>
    </row>
    <row r="275" spans="2:6" x14ac:dyDescent="0.15">
      <c r="B275" s="11"/>
      <c r="C275" s="10"/>
      <c r="D275" s="10"/>
      <c r="E275" s="10"/>
      <c r="F275" s="10"/>
    </row>
    <row r="276" spans="2:6" x14ac:dyDescent="0.15">
      <c r="B276" s="11"/>
      <c r="C276" s="10"/>
      <c r="D276" s="10"/>
      <c r="E276" s="10"/>
      <c r="F276" s="10"/>
    </row>
    <row r="277" spans="2:6" x14ac:dyDescent="0.15">
      <c r="B277" s="11"/>
      <c r="C277" s="10"/>
      <c r="D277" s="10"/>
      <c r="E277" s="10"/>
      <c r="F277" s="10"/>
    </row>
    <row r="278" spans="2:6" x14ac:dyDescent="0.15">
      <c r="B278" s="11"/>
      <c r="C278" s="10"/>
      <c r="D278" s="10"/>
      <c r="E278" s="10"/>
      <c r="F278" s="10"/>
    </row>
    <row r="279" spans="2:6" x14ac:dyDescent="0.15">
      <c r="B279" s="11"/>
      <c r="C279" s="10"/>
      <c r="D279" s="10"/>
      <c r="E279" s="10"/>
      <c r="F279" s="10"/>
    </row>
    <row r="280" spans="2:6" x14ac:dyDescent="0.15">
      <c r="B280" s="11"/>
      <c r="C280" s="10"/>
      <c r="D280" s="10"/>
      <c r="E280" s="10"/>
      <c r="F280" s="10"/>
    </row>
    <row r="281" spans="2:6" x14ac:dyDescent="0.15">
      <c r="B281" s="11"/>
      <c r="C281" s="10"/>
      <c r="D281" s="10"/>
      <c r="E281" s="10"/>
      <c r="F281" s="10"/>
    </row>
    <row r="282" spans="2:6" x14ac:dyDescent="0.15">
      <c r="B282" s="11"/>
      <c r="C282" s="10"/>
      <c r="D282" s="10"/>
      <c r="E282" s="10"/>
      <c r="F282" s="10"/>
    </row>
    <row r="283" spans="2:6" x14ac:dyDescent="0.15">
      <c r="B283" s="11"/>
      <c r="C283" s="10"/>
      <c r="D283" s="10"/>
      <c r="E283" s="10"/>
      <c r="F283" s="10"/>
    </row>
    <row r="284" spans="2:6" x14ac:dyDescent="0.15">
      <c r="B284" s="11"/>
      <c r="C284" s="10"/>
      <c r="D284" s="10"/>
      <c r="E284" s="10"/>
      <c r="F284" s="10"/>
    </row>
    <row r="285" spans="2:6" x14ac:dyDescent="0.15">
      <c r="B285" s="11"/>
      <c r="C285" s="10"/>
      <c r="D285" s="10"/>
      <c r="E285" s="10"/>
      <c r="F285" s="10"/>
    </row>
    <row r="286" spans="2:6" x14ac:dyDescent="0.15">
      <c r="B286" s="11"/>
      <c r="C286" s="10"/>
      <c r="D286" s="10"/>
      <c r="E286" s="10"/>
      <c r="F286" s="10"/>
    </row>
    <row r="287" spans="2:6" x14ac:dyDescent="0.15">
      <c r="B287" s="11"/>
      <c r="C287" s="10"/>
      <c r="D287" s="10"/>
      <c r="E287" s="10"/>
      <c r="F287" s="10"/>
    </row>
    <row r="288" spans="2:6" x14ac:dyDescent="0.15">
      <c r="B288" s="11"/>
      <c r="C288" s="10"/>
      <c r="D288" s="10"/>
      <c r="E288" s="10"/>
      <c r="F288" s="10"/>
    </row>
    <row r="289" spans="2:6" x14ac:dyDescent="0.15">
      <c r="B289" s="11"/>
      <c r="C289" s="10"/>
      <c r="D289" s="10"/>
      <c r="E289" s="10"/>
      <c r="F289" s="10"/>
    </row>
    <row r="290" spans="2:6" x14ac:dyDescent="0.15">
      <c r="B290" s="11"/>
      <c r="C290" s="10"/>
      <c r="D290" s="10"/>
      <c r="E290" s="10"/>
      <c r="F290" s="10"/>
    </row>
    <row r="291" spans="2:6" x14ac:dyDescent="0.15">
      <c r="B291" s="11"/>
      <c r="C291" s="10"/>
      <c r="D291" s="10"/>
      <c r="E291" s="10"/>
      <c r="F291" s="10"/>
    </row>
    <row r="292" spans="2:6" x14ac:dyDescent="0.15">
      <c r="B292" s="11"/>
      <c r="C292" s="10"/>
      <c r="D292" s="10"/>
      <c r="E292" s="10"/>
      <c r="F292" s="10"/>
    </row>
  </sheetData>
  <sheetProtection algorithmName="SHA-512" hashValue="FuADygr6J8YD2kpYYF1T7mwI7lAmV9kVdBxuk1c/LvcRg8x9IFd5pb5CuJJvY1ZzTLAFlaU/YKv0yLQMg+cCGw==" saltValue="bpiH2pBUPZJWsqRx6KZQ2w==" spinCount="100000" sheet="1"/>
  <mergeCells count="26">
    <mergeCell ref="J2:K2"/>
    <mergeCell ref="A1:I1"/>
    <mergeCell ref="C4:S4"/>
    <mergeCell ref="P1:Q1"/>
    <mergeCell ref="C5:C6"/>
    <mergeCell ref="D5:D6"/>
    <mergeCell ref="P2:Q2"/>
    <mergeCell ref="A2:C2"/>
    <mergeCell ref="D2:F2"/>
    <mergeCell ref="G2:I2"/>
    <mergeCell ref="A3:C3"/>
    <mergeCell ref="A5:A6"/>
    <mergeCell ref="B5:B6"/>
    <mergeCell ref="A4:B4"/>
    <mergeCell ref="E5:E6"/>
    <mergeCell ref="D3:F3"/>
    <mergeCell ref="S5:S6"/>
    <mergeCell ref="L5:N5"/>
    <mergeCell ref="F5:F6"/>
    <mergeCell ref="P3:Q3"/>
    <mergeCell ref="G5:G6"/>
    <mergeCell ref="H5:H6"/>
    <mergeCell ref="O5:Q5"/>
    <mergeCell ref="I5:K5"/>
    <mergeCell ref="J3:K3"/>
    <mergeCell ref="G3:I3"/>
  </mergeCells>
  <phoneticPr fontId="1"/>
  <dataValidations xWindow="1238" yWindow="354" count="10">
    <dataValidation imeMode="halfAlpha" allowBlank="1" showInputMessage="1" showErrorMessage="1" promptTitle="参考記録" prompt="ﾄﾗｯｸは100/1、ﾌｨｰﾙﾄﾞはcm単位で入力_x000a_例：12秒00→1200_x000a_9分30秒00→93000_x000a_5m00→500" sqref="K8:K47 N8:N47 Q8:Q47" xr:uid="{00000000-0002-0000-0000-000000000000}"/>
    <dataValidation type="list" imeMode="disabled" allowBlank="1" showInputMessage="1" showErrorMessage="1" promptTitle="性別" prompt="ﾄﾞﾛｯﾌﾟﾀﾞｳﾝﾘｽﾄから選択して下さい" sqref="H8:H47" xr:uid="{00000000-0002-0000-0000-000001000000}">
      <formula1>"男,女"</formula1>
    </dataValidation>
    <dataValidation imeMode="halfAlpha" allowBlank="1" showInputMessage="1" showErrorMessage="1" sqref="G8:G47 B8:B47" xr:uid="{00000000-0002-0000-0000-000002000000}"/>
    <dataValidation imeMode="halfKatakana" allowBlank="1" showInputMessage="1" showErrorMessage="1" sqref="E8:F47" xr:uid="{00000000-0002-0000-0000-000003000000}"/>
    <dataValidation imeMode="hiragana" allowBlank="1" showInputMessage="1" showErrorMessage="1" sqref="C8:D47" xr:uid="{00000000-0002-0000-0000-000004000000}"/>
    <dataValidation type="list" imeMode="disabled" allowBlank="1" showInputMessage="1" showErrorMessage="1" promptTitle="複数" prompt="男女それぞれ1チームのみの参加の場合は○を選択してください。" sqref="S8:S47" xr:uid="{00000000-0002-0000-0000-000005000000}">
      <formula1>"○,A,B,C,D,E,F"</formula1>
    </dataValidation>
    <dataValidation type="list" allowBlank="1" showInputMessage="1" showErrorMessage="1" sqref="D2:F2" xr:uid="{00000000-0002-0000-0000-000006000000}">
      <formula1>所属</formula1>
    </dataValidation>
    <dataValidation type="list" imeMode="disabled" allowBlank="1" showInputMessage="1" showErrorMessage="1" promptTitle="クラス" prompt="ドロップダウンリストから選択してください" sqref="I8:I47 L8:L47 O8:O47" xr:uid="{00000000-0002-0000-0000-000007000000}">
      <formula1>種別</formula1>
    </dataValidation>
    <dataValidation type="list" imeMode="disabled" allowBlank="1" showInputMessage="1" showErrorMessage="1" promptTitle="種目名" prompt="クラスを選択しないと表示されません" sqref="J8:J47 M8:M47 P8:P47" xr:uid="{00000000-0002-0000-0000-000008000000}">
      <formula1>種目</formula1>
    </dataValidation>
    <dataValidation type="list" imeMode="disabled" allowBlank="1" showInputMessage="1" showErrorMessage="1" promptTitle="クラス" prompt="ドロップダウンリストから選択してください" sqref="R8:R47" xr:uid="{00000000-0002-0000-0000-000009000000}">
      <formula1>"男女混合"</formula1>
    </dataValidation>
  </dataValidations>
  <pageMargins left="0.19685039370078741" right="0.19685039370078741" top="0.19685039370078741" bottom="0.19685039370078741" header="0" footer="0"/>
  <pageSetup paperSize="9" scale="8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F8" sqref="F8"/>
    </sheetView>
  </sheetViews>
  <sheetFormatPr defaultColWidth="8.875" defaultRowHeight="16.5" x14ac:dyDescent="0.15"/>
  <cols>
    <col min="1" max="1" width="14.5" bestFit="1" customWidth="1"/>
    <col min="2" max="2" width="3.5" bestFit="1" customWidth="1"/>
    <col min="3" max="3" width="9" customWidth="1"/>
    <col min="4" max="4" width="11" bestFit="1" customWidth="1"/>
    <col min="5" max="6" width="9" customWidth="1"/>
    <col min="7" max="16384" width="8.875" style="3"/>
  </cols>
  <sheetData>
    <row r="1" spans="1:6" s="2" customFormat="1" x14ac:dyDescent="0.15">
      <c r="A1" s="78" t="s">
        <v>21</v>
      </c>
      <c r="B1" s="78" t="s">
        <v>51</v>
      </c>
      <c r="C1"/>
      <c r="D1" s="78" t="s">
        <v>52</v>
      </c>
      <c r="E1"/>
      <c r="F1" s="79" t="s">
        <v>53</v>
      </c>
    </row>
    <row r="2" spans="1:6" x14ac:dyDescent="0.15">
      <c r="A2" s="80" t="s">
        <v>54</v>
      </c>
      <c r="B2" s="80"/>
      <c r="D2" s="80" t="s">
        <v>55</v>
      </c>
      <c r="F2" t="s">
        <v>56</v>
      </c>
    </row>
    <row r="3" spans="1:6" x14ac:dyDescent="0.15">
      <c r="A3" s="80" t="s">
        <v>57</v>
      </c>
      <c r="B3" s="80">
        <v>69</v>
      </c>
      <c r="D3" s="80" t="s">
        <v>58</v>
      </c>
      <c r="F3" t="s">
        <v>59</v>
      </c>
    </row>
    <row r="4" spans="1:6" x14ac:dyDescent="0.15">
      <c r="A4" s="80" t="s">
        <v>60</v>
      </c>
      <c r="B4" s="80">
        <v>88</v>
      </c>
      <c r="D4" s="80" t="s">
        <v>61</v>
      </c>
      <c r="F4" t="s">
        <v>62</v>
      </c>
    </row>
    <row r="5" spans="1:6" x14ac:dyDescent="0.15">
      <c r="A5" s="80" t="s">
        <v>63</v>
      </c>
      <c r="B5" s="80">
        <v>86</v>
      </c>
      <c r="D5" s="80" t="s">
        <v>64</v>
      </c>
      <c r="F5" t="s">
        <v>65</v>
      </c>
    </row>
    <row r="6" spans="1:6" x14ac:dyDescent="0.15">
      <c r="A6" s="80" t="s">
        <v>66</v>
      </c>
      <c r="B6" s="80">
        <v>50</v>
      </c>
      <c r="D6" s="80" t="s">
        <v>67</v>
      </c>
      <c r="F6" t="s">
        <v>68</v>
      </c>
    </row>
    <row r="7" spans="1:6" x14ac:dyDescent="0.15">
      <c r="A7" s="80" t="s">
        <v>69</v>
      </c>
      <c r="B7" s="80">
        <v>87</v>
      </c>
      <c r="D7" s="80" t="s">
        <v>70</v>
      </c>
      <c r="F7" t="s">
        <v>71</v>
      </c>
    </row>
    <row r="8" spans="1:6" x14ac:dyDescent="0.15">
      <c r="A8" s="80" t="s">
        <v>72</v>
      </c>
      <c r="B8" s="80">
        <v>60</v>
      </c>
      <c r="D8" s="80" t="s">
        <v>73</v>
      </c>
      <c r="F8" t="s">
        <v>74</v>
      </c>
    </row>
    <row r="9" spans="1:6" x14ac:dyDescent="0.15">
      <c r="A9" s="80" t="s">
        <v>75</v>
      </c>
      <c r="B9" s="80">
        <v>64</v>
      </c>
      <c r="D9" s="80" t="s">
        <v>76</v>
      </c>
    </row>
    <row r="10" spans="1:6" x14ac:dyDescent="0.15">
      <c r="A10" s="80" t="s">
        <v>77</v>
      </c>
      <c r="B10" s="80">
        <v>89</v>
      </c>
      <c r="D10" s="80" t="s">
        <v>78</v>
      </c>
    </row>
    <row r="11" spans="1:6" x14ac:dyDescent="0.15">
      <c r="A11" s="80" t="s">
        <v>79</v>
      </c>
      <c r="B11" s="80">
        <v>90</v>
      </c>
      <c r="D11" s="80" t="s">
        <v>80</v>
      </c>
    </row>
    <row r="12" spans="1:6" x14ac:dyDescent="0.15">
      <c r="A12" s="80" t="s">
        <v>81</v>
      </c>
      <c r="B12" s="80">
        <v>84</v>
      </c>
      <c r="D12" s="80" t="s">
        <v>82</v>
      </c>
    </row>
    <row r="13" spans="1:6" x14ac:dyDescent="0.15">
      <c r="A13" s="80" t="s">
        <v>83</v>
      </c>
      <c r="B13" s="80">
        <v>91</v>
      </c>
      <c r="D13" s="80" t="s">
        <v>84</v>
      </c>
    </row>
    <row r="14" spans="1:6" x14ac:dyDescent="0.15">
      <c r="A14" s="80" t="s">
        <v>85</v>
      </c>
      <c r="B14" s="80">
        <v>92</v>
      </c>
    </row>
    <row r="15" spans="1:6" x14ac:dyDescent="0.15">
      <c r="A15" s="80" t="s">
        <v>86</v>
      </c>
      <c r="B15" s="80">
        <v>85</v>
      </c>
      <c r="D15" s="78" t="s">
        <v>87</v>
      </c>
    </row>
    <row r="16" spans="1:6" x14ac:dyDescent="0.15">
      <c r="A16" t="s">
        <v>88</v>
      </c>
      <c r="B16">
        <v>93</v>
      </c>
      <c r="D16" s="80">
        <f>VLOOKUP(一覧様式!D2,A1:B17,2,0)</f>
        <v>0</v>
      </c>
    </row>
    <row r="17" spans="1:2" x14ac:dyDescent="0.15">
      <c r="A17" s="80" t="s">
        <v>90</v>
      </c>
      <c r="B17" s="8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view="pageBreakPreview" zoomScaleNormal="75" workbookViewId="0"/>
  </sheetViews>
  <sheetFormatPr defaultColWidth="11" defaultRowHeight="11.25" x14ac:dyDescent="0.15"/>
  <cols>
    <col min="1" max="1" width="8.125" style="1" bestFit="1" customWidth="1"/>
    <col min="2" max="2" width="10.125" style="1" bestFit="1" customWidth="1"/>
    <col min="3" max="3" width="4.5" style="1" bestFit="1" customWidth="1"/>
    <col min="4" max="4" width="8.5" style="1" bestFit="1" customWidth="1"/>
    <col min="5" max="5" width="10.125" style="1" bestFit="1" customWidth="1"/>
    <col min="6" max="6" width="6" style="1" bestFit="1" customWidth="1"/>
    <col min="7" max="7" width="4.5" style="1" bestFit="1" customWidth="1"/>
    <col min="8" max="8" width="15.125" style="1" bestFit="1" customWidth="1"/>
    <col min="9" max="9" width="8.125" style="1" bestFit="1" customWidth="1"/>
    <col min="10" max="10" width="12.125" style="1" bestFit="1" customWidth="1"/>
    <col min="11" max="11" width="8.125" style="1" bestFit="1" customWidth="1"/>
    <col min="12" max="12" width="14.125" style="1" bestFit="1" customWidth="1"/>
    <col min="13" max="13" width="11" style="1" customWidth="1"/>
    <col min="14" max="14" width="8.5" style="1" bestFit="1" customWidth="1"/>
    <col min="15" max="15" width="12.5" style="1" bestFit="1" customWidth="1"/>
    <col min="16" max="17" width="11" style="1" customWidth="1"/>
    <col min="18" max="18" width="5.125" style="1" customWidth="1"/>
    <col min="19" max="19" width="2.5" style="1" hidden="1" customWidth="1"/>
    <col min="20" max="21" width="11" style="1" customWidth="1"/>
    <col min="22" max="22" width="2.5" style="1" customWidth="1"/>
    <col min="23" max="16384" width="11" style="1"/>
  </cols>
  <sheetData>
    <row r="1" spans="1:19" x14ac:dyDescent="0.15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</row>
    <row r="2" spans="1:19" x14ac:dyDescent="0.15">
      <c r="A2" s="12" t="str">
        <f>IF(一覧様式!B8=0,"",計算シート!$D$16)</f>
        <v/>
      </c>
      <c r="B2" s="12" t="str">
        <f>IF(一覧様式!B8=0," ",一覧様式!B8)</f>
        <v xml:space="preserve"> </v>
      </c>
      <c r="C2" s="12" t="str">
        <f>IF(一覧様式!H8=0," ",IF(一覧様式!H8="男",1)+IF(一覧様式!H8="女",2))</f>
        <v xml:space="preserve"> </v>
      </c>
      <c r="D2" s="13" t="str">
        <f>CONCATENATE(一覧様式!C8,S2,一覧様式!D8)</f>
        <v xml:space="preserve"> </v>
      </c>
      <c r="E2" s="13" t="str">
        <f>CONCATENATE(一覧様式!E8,S2,一覧様式!F8)</f>
        <v xml:space="preserve"> </v>
      </c>
      <c r="F2" s="13"/>
      <c r="G2" s="13" t="str">
        <f>IF(一覧様式!G8=0," ",一覧様式!G8)</f>
        <v xml:space="preserve"> </v>
      </c>
      <c r="H2" s="13" t="str">
        <f>CONCATENATE(一覧様式!I8,一覧様式!J8)</f>
        <v/>
      </c>
      <c r="I2" s="13" t="str">
        <f>IF(一覧様式!K8=0," ",一覧様式!K8)</f>
        <v xml:space="preserve"> </v>
      </c>
      <c r="J2" s="13" t="str">
        <f>CONCATENATE(一覧様式!L8,一覧様式!M8)</f>
        <v/>
      </c>
      <c r="K2" s="13" t="str">
        <f>IF(一覧様式!N8=0," ",一覧様式!N8)</f>
        <v xml:space="preserve"> </v>
      </c>
      <c r="L2" s="13" t="str">
        <f>CONCATENATE(一覧様式!O8,一覧様式!P8)</f>
        <v/>
      </c>
      <c r="M2" s="13" t="str">
        <f>IF(一覧様式!Q8=0," ",一覧様式!Q8)</f>
        <v xml:space="preserve"> </v>
      </c>
      <c r="N2" s="13" t="str">
        <f>IF(一覧様式!R8=0," ",CONCATENATE(一覧様式!R8,一覧様式!S8))</f>
        <v xml:space="preserve"> </v>
      </c>
      <c r="O2" s="13"/>
      <c r="S2" s="1" t="s">
        <v>31</v>
      </c>
    </row>
    <row r="3" spans="1:19" x14ac:dyDescent="0.15">
      <c r="A3" s="12" t="str">
        <f>IF(一覧様式!B9=0,"",計算シート!$D$16)</f>
        <v/>
      </c>
      <c r="B3" s="12" t="str">
        <f>IF(一覧様式!B9=0," ",一覧様式!B9)</f>
        <v xml:space="preserve"> </v>
      </c>
      <c r="C3" s="12" t="str">
        <f>IF(一覧様式!H9=0," ",IF(一覧様式!H9="男",1)+IF(一覧様式!H9="女",2))</f>
        <v xml:space="preserve"> </v>
      </c>
      <c r="D3" s="13" t="str">
        <f>CONCATENATE(一覧様式!C9,S3,一覧様式!D9)</f>
        <v xml:space="preserve"> </v>
      </c>
      <c r="E3" s="13" t="str">
        <f>CONCATENATE(一覧様式!E9,S3,一覧様式!F9)</f>
        <v xml:space="preserve"> </v>
      </c>
      <c r="F3" s="13"/>
      <c r="G3" s="13" t="str">
        <f>IF(一覧様式!G9=0," ",一覧様式!G9)</f>
        <v xml:space="preserve"> </v>
      </c>
      <c r="H3" s="13" t="str">
        <f>CONCATENATE(一覧様式!I9,一覧様式!J9)</f>
        <v/>
      </c>
      <c r="I3" s="13" t="str">
        <f>IF(一覧様式!K9=0," ",一覧様式!K9)</f>
        <v xml:space="preserve"> </v>
      </c>
      <c r="J3" s="13" t="str">
        <f>CONCATENATE(一覧様式!L9,一覧様式!M9)</f>
        <v/>
      </c>
      <c r="K3" s="13" t="str">
        <f>IF(一覧様式!N9=0," ",一覧様式!N9)</f>
        <v xml:space="preserve"> </v>
      </c>
      <c r="L3" s="13" t="str">
        <f>CONCATENATE(一覧様式!O9,一覧様式!P9)</f>
        <v/>
      </c>
      <c r="M3" s="13" t="str">
        <f>IF(一覧様式!Q9=0," ",一覧様式!Q9)</f>
        <v xml:space="preserve"> </v>
      </c>
      <c r="N3" s="13" t="str">
        <f>IF(一覧様式!R9=0," ",CONCATENATE(一覧様式!R9,一覧様式!S9))</f>
        <v xml:space="preserve"> </v>
      </c>
      <c r="O3" s="13"/>
      <c r="S3" s="1" t="s">
        <v>31</v>
      </c>
    </row>
    <row r="4" spans="1:19" x14ac:dyDescent="0.15">
      <c r="A4" s="12" t="str">
        <f>IF(一覧様式!B10=0,"",計算シート!$D$16)</f>
        <v/>
      </c>
      <c r="B4" s="12" t="str">
        <f>IF(一覧様式!B10=0," ",一覧様式!B10)</f>
        <v xml:space="preserve"> </v>
      </c>
      <c r="C4" s="12" t="str">
        <f>IF(一覧様式!H10=0," ",IF(一覧様式!H10="男",1)+IF(一覧様式!H10="女",2))</f>
        <v xml:space="preserve"> </v>
      </c>
      <c r="D4" s="13" t="str">
        <f>CONCATENATE(一覧様式!C10,S4,一覧様式!D10)</f>
        <v xml:space="preserve"> </v>
      </c>
      <c r="E4" s="13" t="str">
        <f>CONCATENATE(一覧様式!E10,S4,一覧様式!F10)</f>
        <v xml:space="preserve"> </v>
      </c>
      <c r="F4" s="13"/>
      <c r="G4" s="13" t="str">
        <f>IF(一覧様式!G10=0," ",一覧様式!G10)</f>
        <v xml:space="preserve"> </v>
      </c>
      <c r="H4" s="13" t="str">
        <f>CONCATENATE(一覧様式!I10,一覧様式!J10)</f>
        <v/>
      </c>
      <c r="I4" s="13" t="str">
        <f>IF(一覧様式!K10=0," ",一覧様式!K10)</f>
        <v xml:space="preserve"> </v>
      </c>
      <c r="J4" s="13" t="str">
        <f>CONCATENATE(一覧様式!L10,一覧様式!M10)</f>
        <v/>
      </c>
      <c r="K4" s="13" t="str">
        <f>IF(一覧様式!N10=0," ",一覧様式!N10)</f>
        <v xml:space="preserve"> </v>
      </c>
      <c r="L4" s="13" t="str">
        <f>CONCATENATE(一覧様式!O10,一覧様式!P10)</f>
        <v/>
      </c>
      <c r="M4" s="13" t="str">
        <f>IF(一覧様式!Q10=0," ",一覧様式!Q10)</f>
        <v xml:space="preserve"> </v>
      </c>
      <c r="N4" s="13" t="str">
        <f>IF(一覧様式!R10=0," ",CONCATENATE(一覧様式!R10,一覧様式!S10))</f>
        <v xml:space="preserve"> </v>
      </c>
      <c r="O4" s="13"/>
      <c r="S4" s="1" t="s">
        <v>31</v>
      </c>
    </row>
    <row r="5" spans="1:19" x14ac:dyDescent="0.15">
      <c r="A5" s="12" t="str">
        <f>IF(一覧様式!B11=0,"",計算シート!$D$16)</f>
        <v/>
      </c>
      <c r="B5" s="12" t="str">
        <f>IF(一覧様式!B11=0," ",一覧様式!B11)</f>
        <v xml:space="preserve"> </v>
      </c>
      <c r="C5" s="12" t="str">
        <f>IF(一覧様式!H11=0," ",IF(一覧様式!H11="男",1)+IF(一覧様式!H11="女",2))</f>
        <v xml:space="preserve"> </v>
      </c>
      <c r="D5" s="13" t="str">
        <f>CONCATENATE(一覧様式!C11,S5,一覧様式!D11)</f>
        <v xml:space="preserve"> </v>
      </c>
      <c r="E5" s="13" t="str">
        <f>CONCATENATE(一覧様式!E11,S5,一覧様式!F11)</f>
        <v xml:space="preserve"> </v>
      </c>
      <c r="F5" s="13"/>
      <c r="G5" s="13" t="str">
        <f>IF(一覧様式!G11=0," ",一覧様式!G11)</f>
        <v xml:space="preserve"> </v>
      </c>
      <c r="H5" s="13" t="str">
        <f>CONCATENATE(一覧様式!I11,一覧様式!J11)</f>
        <v/>
      </c>
      <c r="I5" s="13" t="str">
        <f>IF(一覧様式!K11=0," ",一覧様式!K11)</f>
        <v xml:space="preserve"> </v>
      </c>
      <c r="J5" s="13" t="str">
        <f>CONCATENATE(一覧様式!L11,一覧様式!M11)</f>
        <v/>
      </c>
      <c r="K5" s="13" t="str">
        <f>IF(一覧様式!N11=0," ",一覧様式!N11)</f>
        <v xml:space="preserve"> </v>
      </c>
      <c r="L5" s="13" t="str">
        <f>CONCATENATE(一覧様式!O11,一覧様式!P11)</f>
        <v/>
      </c>
      <c r="M5" s="13" t="str">
        <f>IF(一覧様式!Q11=0," ",一覧様式!Q11)</f>
        <v xml:space="preserve"> </v>
      </c>
      <c r="N5" s="13" t="str">
        <f>IF(一覧様式!R11=0," ",CONCATENATE(一覧様式!R11,一覧様式!S11))</f>
        <v xml:space="preserve"> </v>
      </c>
      <c r="O5" s="13"/>
      <c r="S5" s="1" t="s">
        <v>31</v>
      </c>
    </row>
    <row r="6" spans="1:19" x14ac:dyDescent="0.15">
      <c r="A6" s="12" t="str">
        <f>IF(一覧様式!B12=0,"",計算シート!$D$16)</f>
        <v/>
      </c>
      <c r="B6" s="12" t="str">
        <f>IF(一覧様式!B12=0," ",一覧様式!B12)</f>
        <v xml:space="preserve"> </v>
      </c>
      <c r="C6" s="12" t="str">
        <f>IF(一覧様式!H12=0," ",IF(一覧様式!H12="男",1)+IF(一覧様式!H12="女",2))</f>
        <v xml:space="preserve"> </v>
      </c>
      <c r="D6" s="13" t="str">
        <f>CONCATENATE(一覧様式!C12,S6,一覧様式!D12)</f>
        <v xml:space="preserve"> </v>
      </c>
      <c r="E6" s="13" t="str">
        <f>CONCATENATE(一覧様式!E12,S6,一覧様式!F12)</f>
        <v xml:space="preserve"> </v>
      </c>
      <c r="F6" s="13"/>
      <c r="G6" s="13" t="str">
        <f>IF(一覧様式!G12=0," ",一覧様式!G12)</f>
        <v xml:space="preserve"> </v>
      </c>
      <c r="H6" s="13" t="str">
        <f>CONCATENATE(一覧様式!I12,一覧様式!J12)</f>
        <v/>
      </c>
      <c r="I6" s="13" t="str">
        <f>IF(一覧様式!K12=0," ",一覧様式!K12)</f>
        <v xml:space="preserve"> </v>
      </c>
      <c r="J6" s="13" t="str">
        <f>CONCATENATE(一覧様式!L12,一覧様式!M12)</f>
        <v/>
      </c>
      <c r="K6" s="13" t="str">
        <f>IF(一覧様式!N12=0," ",一覧様式!N12)</f>
        <v xml:space="preserve"> </v>
      </c>
      <c r="L6" s="13" t="str">
        <f>CONCATENATE(一覧様式!O12,一覧様式!P12)</f>
        <v/>
      </c>
      <c r="M6" s="13" t="str">
        <f>IF(一覧様式!Q12=0," ",一覧様式!Q12)</f>
        <v xml:space="preserve"> </v>
      </c>
      <c r="N6" s="13" t="str">
        <f>IF(一覧様式!R12=0," ",CONCATENATE(一覧様式!R12,一覧様式!S12))</f>
        <v xml:space="preserve"> </v>
      </c>
      <c r="O6" s="13"/>
      <c r="S6" s="1" t="s">
        <v>31</v>
      </c>
    </row>
    <row r="7" spans="1:19" x14ac:dyDescent="0.15">
      <c r="A7" s="12" t="str">
        <f>IF(一覧様式!B13=0,"",計算シート!$D$16)</f>
        <v/>
      </c>
      <c r="B7" s="12" t="str">
        <f>IF(一覧様式!B13=0," ",一覧様式!B13)</f>
        <v xml:space="preserve"> </v>
      </c>
      <c r="C7" s="12" t="str">
        <f>IF(一覧様式!H13=0," ",IF(一覧様式!H13="男",1)+IF(一覧様式!H13="女",2))</f>
        <v xml:space="preserve"> </v>
      </c>
      <c r="D7" s="13" t="str">
        <f>CONCATENATE(一覧様式!C13,S7,一覧様式!D13)</f>
        <v xml:space="preserve"> </v>
      </c>
      <c r="E7" s="13" t="str">
        <f>CONCATENATE(一覧様式!E13,S7,一覧様式!F13)</f>
        <v xml:space="preserve"> </v>
      </c>
      <c r="F7" s="13"/>
      <c r="G7" s="13" t="str">
        <f>IF(一覧様式!G13=0," ",一覧様式!G13)</f>
        <v xml:space="preserve"> </v>
      </c>
      <c r="H7" s="13" t="str">
        <f>CONCATENATE(一覧様式!I13,一覧様式!J13)</f>
        <v/>
      </c>
      <c r="I7" s="13" t="str">
        <f>IF(一覧様式!K13=0," ",一覧様式!K13)</f>
        <v xml:space="preserve"> </v>
      </c>
      <c r="J7" s="13" t="str">
        <f>CONCATENATE(一覧様式!L13,一覧様式!M13)</f>
        <v/>
      </c>
      <c r="K7" s="13" t="str">
        <f>IF(一覧様式!N13=0," ",一覧様式!N13)</f>
        <v xml:space="preserve"> </v>
      </c>
      <c r="L7" s="13" t="str">
        <f>CONCATENATE(一覧様式!O13,一覧様式!P13)</f>
        <v/>
      </c>
      <c r="M7" s="13" t="str">
        <f>IF(一覧様式!Q13=0," ",一覧様式!Q13)</f>
        <v xml:space="preserve"> </v>
      </c>
      <c r="N7" s="13" t="str">
        <f>IF(一覧様式!R13=0," ",CONCATENATE(一覧様式!R13,一覧様式!S13))</f>
        <v xml:space="preserve"> </v>
      </c>
      <c r="O7" s="13"/>
      <c r="S7" s="1" t="s">
        <v>31</v>
      </c>
    </row>
    <row r="8" spans="1:19" x14ac:dyDescent="0.15">
      <c r="A8" s="12" t="str">
        <f>IF(一覧様式!B14=0,"",計算シート!$D$16)</f>
        <v/>
      </c>
      <c r="B8" s="12" t="str">
        <f>IF(一覧様式!B14=0," ",一覧様式!B14)</f>
        <v xml:space="preserve"> </v>
      </c>
      <c r="C8" s="12" t="str">
        <f>IF(一覧様式!H14=0," ",IF(一覧様式!H14="男",1)+IF(一覧様式!H14="女",2))</f>
        <v xml:space="preserve"> </v>
      </c>
      <c r="D8" s="13" t="str">
        <f>CONCATENATE(一覧様式!C14,S8,一覧様式!D14)</f>
        <v xml:space="preserve"> </v>
      </c>
      <c r="E8" s="13" t="str">
        <f>CONCATENATE(一覧様式!E14,S8,一覧様式!F14)</f>
        <v xml:space="preserve"> </v>
      </c>
      <c r="F8" s="13"/>
      <c r="G8" s="13" t="str">
        <f>IF(一覧様式!G14=0," ",一覧様式!G14)</f>
        <v xml:space="preserve"> </v>
      </c>
      <c r="H8" s="13" t="str">
        <f>CONCATENATE(一覧様式!I14,一覧様式!J14)</f>
        <v/>
      </c>
      <c r="I8" s="13" t="str">
        <f>IF(一覧様式!K14=0," ",一覧様式!K14)</f>
        <v xml:space="preserve"> </v>
      </c>
      <c r="J8" s="13" t="str">
        <f>CONCATENATE(一覧様式!L14,一覧様式!M14)</f>
        <v/>
      </c>
      <c r="K8" s="13" t="str">
        <f>IF(一覧様式!N14=0," ",一覧様式!N14)</f>
        <v xml:space="preserve"> </v>
      </c>
      <c r="L8" s="13" t="str">
        <f>CONCATENATE(一覧様式!O14,一覧様式!P14)</f>
        <v/>
      </c>
      <c r="M8" s="13" t="str">
        <f>IF(一覧様式!Q14=0," ",一覧様式!Q14)</f>
        <v xml:space="preserve"> </v>
      </c>
      <c r="N8" s="13" t="str">
        <f>IF(一覧様式!R14=0," ",CONCATENATE(一覧様式!R14,一覧様式!S14))</f>
        <v xml:space="preserve"> </v>
      </c>
      <c r="O8" s="13"/>
      <c r="S8" s="1" t="s">
        <v>31</v>
      </c>
    </row>
    <row r="9" spans="1:19" x14ac:dyDescent="0.15">
      <c r="A9" s="12" t="str">
        <f>IF(一覧様式!B15=0,"",計算シート!$D$16)</f>
        <v/>
      </c>
      <c r="B9" s="12" t="str">
        <f>IF(一覧様式!B15=0," ",一覧様式!B15)</f>
        <v xml:space="preserve"> </v>
      </c>
      <c r="C9" s="12" t="str">
        <f>IF(一覧様式!H15=0," ",IF(一覧様式!H15="男",1)+IF(一覧様式!H15="女",2))</f>
        <v xml:space="preserve"> </v>
      </c>
      <c r="D9" s="13" t="str">
        <f>CONCATENATE(一覧様式!C15,S9,一覧様式!D15)</f>
        <v xml:space="preserve"> </v>
      </c>
      <c r="E9" s="13" t="str">
        <f>CONCATENATE(一覧様式!E15,S9,一覧様式!F15)</f>
        <v xml:space="preserve"> </v>
      </c>
      <c r="F9" s="13"/>
      <c r="G9" s="13" t="str">
        <f>IF(一覧様式!G15=0," ",一覧様式!G15)</f>
        <v xml:space="preserve"> </v>
      </c>
      <c r="H9" s="13" t="str">
        <f>CONCATENATE(一覧様式!I15,一覧様式!J15)</f>
        <v/>
      </c>
      <c r="I9" s="13" t="str">
        <f>IF(一覧様式!K15=0," ",一覧様式!K15)</f>
        <v xml:space="preserve"> </v>
      </c>
      <c r="J9" s="13" t="str">
        <f>CONCATENATE(一覧様式!L15,一覧様式!M15)</f>
        <v/>
      </c>
      <c r="K9" s="13" t="str">
        <f>IF(一覧様式!N15=0," ",一覧様式!N15)</f>
        <v xml:space="preserve"> </v>
      </c>
      <c r="L9" s="13" t="str">
        <f>CONCATENATE(一覧様式!O15,一覧様式!P15)</f>
        <v/>
      </c>
      <c r="M9" s="13" t="str">
        <f>IF(一覧様式!Q15=0," ",一覧様式!Q15)</f>
        <v xml:space="preserve"> </v>
      </c>
      <c r="N9" s="13" t="str">
        <f>IF(一覧様式!R15=0," ",CONCATENATE(一覧様式!R15,一覧様式!S15))</f>
        <v xml:space="preserve"> </v>
      </c>
      <c r="O9" s="13"/>
      <c r="S9" s="1" t="s">
        <v>31</v>
      </c>
    </row>
    <row r="10" spans="1:19" x14ac:dyDescent="0.15">
      <c r="A10" s="12" t="str">
        <f>IF(一覧様式!B16=0,"",計算シート!$D$16)</f>
        <v/>
      </c>
      <c r="B10" s="12" t="str">
        <f>IF(一覧様式!B16=0," ",一覧様式!B16)</f>
        <v xml:space="preserve"> </v>
      </c>
      <c r="C10" s="12" t="str">
        <f>IF(一覧様式!H16=0," ",IF(一覧様式!H16="男",1)+IF(一覧様式!H16="女",2))</f>
        <v xml:space="preserve"> </v>
      </c>
      <c r="D10" s="13" t="str">
        <f>CONCATENATE(一覧様式!C16,S10,一覧様式!D16)</f>
        <v xml:space="preserve"> </v>
      </c>
      <c r="E10" s="13" t="str">
        <f>CONCATENATE(一覧様式!E16,S10,一覧様式!F16)</f>
        <v xml:space="preserve"> </v>
      </c>
      <c r="F10" s="13"/>
      <c r="G10" s="13" t="str">
        <f>IF(一覧様式!G16=0," ",一覧様式!G16)</f>
        <v xml:space="preserve"> </v>
      </c>
      <c r="H10" s="13" t="str">
        <f>CONCATENATE(一覧様式!I16,一覧様式!J16)</f>
        <v/>
      </c>
      <c r="I10" s="13" t="str">
        <f>IF(一覧様式!K16=0," ",一覧様式!K16)</f>
        <v xml:space="preserve"> </v>
      </c>
      <c r="J10" s="13" t="str">
        <f>CONCATENATE(一覧様式!L16,一覧様式!M16)</f>
        <v/>
      </c>
      <c r="K10" s="13" t="str">
        <f>IF(一覧様式!N16=0," ",一覧様式!N16)</f>
        <v xml:space="preserve"> </v>
      </c>
      <c r="L10" s="13" t="str">
        <f>CONCATENATE(一覧様式!O16,一覧様式!P16)</f>
        <v/>
      </c>
      <c r="M10" s="13" t="str">
        <f>IF(一覧様式!Q16=0," ",一覧様式!Q16)</f>
        <v xml:space="preserve"> </v>
      </c>
      <c r="N10" s="13" t="str">
        <f>IF(一覧様式!R16=0," ",CONCATENATE(一覧様式!R16,一覧様式!S16))</f>
        <v xml:space="preserve"> </v>
      </c>
      <c r="O10" s="13"/>
      <c r="S10" s="1" t="s">
        <v>31</v>
      </c>
    </row>
    <row r="11" spans="1:19" x14ac:dyDescent="0.15">
      <c r="A11" s="12" t="str">
        <f>IF(一覧様式!B17=0,"",計算シート!$D$16)</f>
        <v/>
      </c>
      <c r="B11" s="12" t="str">
        <f>IF(一覧様式!B17=0," ",一覧様式!B17)</f>
        <v xml:space="preserve"> </v>
      </c>
      <c r="C11" s="12" t="str">
        <f>IF(一覧様式!H17=0," ",IF(一覧様式!H17="男",1)+IF(一覧様式!H17="女",2))</f>
        <v xml:space="preserve"> </v>
      </c>
      <c r="D11" s="13" t="str">
        <f>CONCATENATE(一覧様式!C17,S11,一覧様式!D17)</f>
        <v xml:space="preserve"> </v>
      </c>
      <c r="E11" s="13" t="str">
        <f>CONCATENATE(一覧様式!E17,S11,一覧様式!F17)</f>
        <v xml:space="preserve"> </v>
      </c>
      <c r="F11" s="13"/>
      <c r="G11" s="13" t="str">
        <f>IF(一覧様式!G17=0," ",一覧様式!G17)</f>
        <v xml:space="preserve"> </v>
      </c>
      <c r="H11" s="13" t="str">
        <f>CONCATENATE(一覧様式!I17,一覧様式!J17)</f>
        <v/>
      </c>
      <c r="I11" s="13" t="str">
        <f>IF(一覧様式!K17=0," ",一覧様式!K17)</f>
        <v xml:space="preserve"> </v>
      </c>
      <c r="J11" s="13" t="str">
        <f>CONCATENATE(一覧様式!L17,一覧様式!M17)</f>
        <v/>
      </c>
      <c r="K11" s="13" t="str">
        <f>IF(一覧様式!N17=0," ",一覧様式!N17)</f>
        <v xml:space="preserve"> </v>
      </c>
      <c r="L11" s="13" t="str">
        <f>CONCATENATE(一覧様式!O17,一覧様式!P17)</f>
        <v/>
      </c>
      <c r="M11" s="13" t="str">
        <f>IF(一覧様式!Q17=0," ",一覧様式!Q17)</f>
        <v xml:space="preserve"> </v>
      </c>
      <c r="N11" s="13" t="str">
        <f>IF(一覧様式!R17=0," ",CONCATENATE(一覧様式!R17,一覧様式!S17))</f>
        <v xml:space="preserve"> </v>
      </c>
      <c r="O11" s="13"/>
      <c r="S11" s="1" t="s">
        <v>31</v>
      </c>
    </row>
    <row r="12" spans="1:19" x14ac:dyDescent="0.15">
      <c r="A12" s="12" t="str">
        <f>IF(一覧様式!B18=0,"",計算シート!$D$16)</f>
        <v/>
      </c>
      <c r="B12" s="12" t="str">
        <f>IF(一覧様式!B18=0," ",一覧様式!B18)</f>
        <v xml:space="preserve"> </v>
      </c>
      <c r="C12" s="12" t="str">
        <f>IF(一覧様式!H18=0," ",IF(一覧様式!H18="男",1)+IF(一覧様式!H18="女",2))</f>
        <v xml:space="preserve"> </v>
      </c>
      <c r="D12" s="13" t="str">
        <f>CONCATENATE(一覧様式!C18,S12,一覧様式!D18)</f>
        <v xml:space="preserve"> </v>
      </c>
      <c r="E12" s="13" t="str">
        <f>CONCATENATE(一覧様式!E18,S12,一覧様式!F18)</f>
        <v xml:space="preserve"> </v>
      </c>
      <c r="F12" s="13"/>
      <c r="G12" s="13" t="str">
        <f>IF(一覧様式!G18=0," ",一覧様式!G18)</f>
        <v xml:space="preserve"> </v>
      </c>
      <c r="H12" s="13" t="str">
        <f>CONCATENATE(一覧様式!I18,一覧様式!J18)</f>
        <v/>
      </c>
      <c r="I12" s="13" t="str">
        <f>IF(一覧様式!K18=0," ",一覧様式!K18)</f>
        <v xml:space="preserve"> </v>
      </c>
      <c r="J12" s="13" t="str">
        <f>CONCATENATE(一覧様式!L18,一覧様式!M18)</f>
        <v/>
      </c>
      <c r="K12" s="13" t="str">
        <f>IF(一覧様式!N18=0," ",一覧様式!N18)</f>
        <v xml:space="preserve"> </v>
      </c>
      <c r="L12" s="13" t="str">
        <f>CONCATENATE(一覧様式!O18,一覧様式!P18)</f>
        <v/>
      </c>
      <c r="M12" s="13" t="str">
        <f>IF(一覧様式!Q18=0," ",一覧様式!Q18)</f>
        <v xml:space="preserve"> </v>
      </c>
      <c r="N12" s="13" t="str">
        <f>IF(一覧様式!R18=0," ",CONCATENATE(一覧様式!R18,一覧様式!S18))</f>
        <v xml:space="preserve"> </v>
      </c>
      <c r="O12" s="13"/>
      <c r="S12" s="1" t="s">
        <v>31</v>
      </c>
    </row>
    <row r="13" spans="1:19" x14ac:dyDescent="0.15">
      <c r="A13" s="12" t="str">
        <f>IF(一覧様式!B19=0,"",計算シート!$D$16)</f>
        <v/>
      </c>
      <c r="B13" s="12" t="str">
        <f>IF(一覧様式!B19=0," ",一覧様式!B19)</f>
        <v xml:space="preserve"> </v>
      </c>
      <c r="C13" s="12" t="str">
        <f>IF(一覧様式!H19=0," ",IF(一覧様式!H19="男",1)+IF(一覧様式!H19="女",2))</f>
        <v xml:space="preserve"> </v>
      </c>
      <c r="D13" s="13" t="str">
        <f>CONCATENATE(一覧様式!C19,S13,一覧様式!D19)</f>
        <v xml:space="preserve"> </v>
      </c>
      <c r="E13" s="13" t="str">
        <f>CONCATENATE(一覧様式!E19,S13,一覧様式!F19)</f>
        <v xml:space="preserve"> </v>
      </c>
      <c r="F13" s="13"/>
      <c r="G13" s="13" t="str">
        <f>IF(一覧様式!G19=0," ",一覧様式!G19)</f>
        <v xml:space="preserve"> </v>
      </c>
      <c r="H13" s="13" t="str">
        <f>CONCATENATE(一覧様式!I19,一覧様式!J19)</f>
        <v/>
      </c>
      <c r="I13" s="13" t="str">
        <f>IF(一覧様式!K19=0," ",一覧様式!K19)</f>
        <v xml:space="preserve"> </v>
      </c>
      <c r="J13" s="13" t="str">
        <f>CONCATENATE(一覧様式!L19,一覧様式!M19)</f>
        <v/>
      </c>
      <c r="K13" s="13" t="str">
        <f>IF(一覧様式!N19=0," ",一覧様式!N19)</f>
        <v xml:space="preserve"> </v>
      </c>
      <c r="L13" s="13" t="str">
        <f>CONCATENATE(一覧様式!O19,一覧様式!P19)</f>
        <v/>
      </c>
      <c r="M13" s="13" t="str">
        <f>IF(一覧様式!Q19=0," ",一覧様式!Q19)</f>
        <v xml:space="preserve"> </v>
      </c>
      <c r="N13" s="13" t="str">
        <f>IF(一覧様式!R19=0," ",CONCATENATE(一覧様式!R19,一覧様式!S19))</f>
        <v xml:space="preserve"> </v>
      </c>
      <c r="O13" s="13"/>
      <c r="S13" s="1" t="s">
        <v>31</v>
      </c>
    </row>
    <row r="14" spans="1:19" x14ac:dyDescent="0.15">
      <c r="A14" s="12" t="str">
        <f>IF(一覧様式!B20=0,"",計算シート!$D$16)</f>
        <v/>
      </c>
      <c r="B14" s="12" t="str">
        <f>IF(一覧様式!B20=0," ",一覧様式!B20)</f>
        <v xml:space="preserve"> </v>
      </c>
      <c r="C14" s="12" t="str">
        <f>IF(一覧様式!H20=0," ",IF(一覧様式!H20="男",1)+IF(一覧様式!H20="女",2))</f>
        <v xml:space="preserve"> </v>
      </c>
      <c r="D14" s="13" t="str">
        <f>CONCATENATE(一覧様式!C20,S14,一覧様式!D20)</f>
        <v xml:space="preserve"> </v>
      </c>
      <c r="E14" s="13" t="str">
        <f>CONCATENATE(一覧様式!E20,S14,一覧様式!F20)</f>
        <v xml:space="preserve"> </v>
      </c>
      <c r="F14" s="13"/>
      <c r="G14" s="13" t="str">
        <f>IF(一覧様式!G20=0," ",一覧様式!G20)</f>
        <v xml:space="preserve"> </v>
      </c>
      <c r="H14" s="13" t="str">
        <f>CONCATENATE(一覧様式!I20,一覧様式!J20)</f>
        <v/>
      </c>
      <c r="I14" s="13" t="str">
        <f>IF(一覧様式!K20=0," ",一覧様式!K20)</f>
        <v xml:space="preserve"> </v>
      </c>
      <c r="J14" s="13" t="str">
        <f>CONCATENATE(一覧様式!L20,一覧様式!M20)</f>
        <v/>
      </c>
      <c r="K14" s="13" t="str">
        <f>IF(一覧様式!N20=0," ",一覧様式!N20)</f>
        <v xml:space="preserve"> </v>
      </c>
      <c r="L14" s="13" t="str">
        <f>CONCATENATE(一覧様式!O20,一覧様式!P20)</f>
        <v/>
      </c>
      <c r="M14" s="13" t="str">
        <f>IF(一覧様式!Q20=0," ",一覧様式!Q20)</f>
        <v xml:space="preserve"> </v>
      </c>
      <c r="N14" s="13" t="str">
        <f>IF(一覧様式!R20=0," ",CONCATENATE(一覧様式!R20,一覧様式!S20))</f>
        <v xml:space="preserve"> </v>
      </c>
      <c r="O14" s="13"/>
      <c r="S14" s="1" t="s">
        <v>31</v>
      </c>
    </row>
    <row r="15" spans="1:19" x14ac:dyDescent="0.15">
      <c r="A15" s="12" t="str">
        <f>IF(一覧様式!B21=0,"",計算シート!$D$16)</f>
        <v/>
      </c>
      <c r="B15" s="12" t="str">
        <f>IF(一覧様式!B21=0," ",一覧様式!B21)</f>
        <v xml:space="preserve"> </v>
      </c>
      <c r="C15" s="12" t="str">
        <f>IF(一覧様式!H21=0," ",IF(一覧様式!H21="男",1)+IF(一覧様式!H21="女",2))</f>
        <v xml:space="preserve"> </v>
      </c>
      <c r="D15" s="13" t="str">
        <f>CONCATENATE(一覧様式!C21,S15,一覧様式!D21)</f>
        <v xml:space="preserve"> </v>
      </c>
      <c r="E15" s="13" t="str">
        <f>CONCATENATE(一覧様式!E21,S15,一覧様式!F21)</f>
        <v xml:space="preserve"> </v>
      </c>
      <c r="F15" s="13"/>
      <c r="G15" s="13" t="str">
        <f>IF(一覧様式!G21=0," ",一覧様式!G21)</f>
        <v xml:space="preserve"> </v>
      </c>
      <c r="H15" s="13" t="str">
        <f>CONCATENATE(一覧様式!I21,一覧様式!J21)</f>
        <v/>
      </c>
      <c r="I15" s="13" t="str">
        <f>IF(一覧様式!K21=0," ",一覧様式!K21)</f>
        <v xml:space="preserve"> </v>
      </c>
      <c r="J15" s="13" t="str">
        <f>CONCATENATE(一覧様式!L21,一覧様式!M21)</f>
        <v/>
      </c>
      <c r="K15" s="13" t="str">
        <f>IF(一覧様式!N21=0," ",一覧様式!N21)</f>
        <v xml:space="preserve"> </v>
      </c>
      <c r="L15" s="13" t="str">
        <f>CONCATENATE(一覧様式!O21,一覧様式!P21)</f>
        <v/>
      </c>
      <c r="M15" s="13" t="str">
        <f>IF(一覧様式!Q21=0," ",一覧様式!Q21)</f>
        <v xml:space="preserve"> </v>
      </c>
      <c r="N15" s="13" t="str">
        <f>IF(一覧様式!R21=0," ",CONCATENATE(一覧様式!R21,一覧様式!S21))</f>
        <v xml:space="preserve"> </v>
      </c>
      <c r="O15" s="13"/>
      <c r="S15" s="1" t="s">
        <v>31</v>
      </c>
    </row>
    <row r="16" spans="1:19" x14ac:dyDescent="0.15">
      <c r="A16" s="12" t="str">
        <f>IF(一覧様式!B22=0,"",計算シート!$D$16)</f>
        <v/>
      </c>
      <c r="B16" s="12" t="str">
        <f>IF(一覧様式!B22=0," ",一覧様式!B22)</f>
        <v xml:space="preserve"> </v>
      </c>
      <c r="C16" s="12" t="str">
        <f>IF(一覧様式!H22=0," ",IF(一覧様式!H22="男",1)+IF(一覧様式!H22="女",2))</f>
        <v xml:space="preserve"> </v>
      </c>
      <c r="D16" s="13" t="str">
        <f>CONCATENATE(一覧様式!C22,S16,一覧様式!D22)</f>
        <v xml:space="preserve"> </v>
      </c>
      <c r="E16" s="13" t="str">
        <f>CONCATENATE(一覧様式!E22,S16,一覧様式!F22)</f>
        <v xml:space="preserve"> </v>
      </c>
      <c r="F16" s="13"/>
      <c r="G16" s="13" t="str">
        <f>IF(一覧様式!G22=0," ",一覧様式!G22)</f>
        <v xml:space="preserve"> </v>
      </c>
      <c r="H16" s="13" t="str">
        <f>CONCATENATE(一覧様式!I22,一覧様式!J22)</f>
        <v/>
      </c>
      <c r="I16" s="13" t="str">
        <f>IF(一覧様式!K22=0," ",一覧様式!K22)</f>
        <v xml:space="preserve"> </v>
      </c>
      <c r="J16" s="13" t="str">
        <f>CONCATENATE(一覧様式!L22,一覧様式!M22)</f>
        <v/>
      </c>
      <c r="K16" s="13" t="str">
        <f>IF(一覧様式!N22=0," ",一覧様式!N22)</f>
        <v xml:space="preserve"> </v>
      </c>
      <c r="L16" s="13" t="str">
        <f>CONCATENATE(一覧様式!O22,一覧様式!P22)</f>
        <v/>
      </c>
      <c r="M16" s="13" t="str">
        <f>IF(一覧様式!Q22=0," ",一覧様式!Q22)</f>
        <v xml:space="preserve"> </v>
      </c>
      <c r="N16" s="13" t="str">
        <f>IF(一覧様式!R22=0," ",CONCATENATE(一覧様式!R22,一覧様式!S22))</f>
        <v xml:space="preserve"> </v>
      </c>
      <c r="O16" s="13"/>
      <c r="S16" s="1" t="s">
        <v>31</v>
      </c>
    </row>
    <row r="17" spans="1:19" x14ac:dyDescent="0.15">
      <c r="A17" s="12" t="str">
        <f>IF(一覧様式!B23=0,"",計算シート!$D$16)</f>
        <v/>
      </c>
      <c r="B17" s="12" t="str">
        <f>IF(一覧様式!B23=0," ",一覧様式!B23)</f>
        <v xml:space="preserve"> </v>
      </c>
      <c r="C17" s="12" t="str">
        <f>IF(一覧様式!H23=0," ",IF(一覧様式!H23="男",1)+IF(一覧様式!H23="女",2))</f>
        <v xml:space="preserve"> </v>
      </c>
      <c r="D17" s="13" t="str">
        <f>CONCATENATE(一覧様式!C23,S17,一覧様式!D23)</f>
        <v xml:space="preserve"> </v>
      </c>
      <c r="E17" s="13" t="str">
        <f>CONCATENATE(一覧様式!E23,S17,一覧様式!F23)</f>
        <v xml:space="preserve"> </v>
      </c>
      <c r="F17" s="13"/>
      <c r="G17" s="13" t="str">
        <f>IF(一覧様式!G23=0," ",一覧様式!G23)</f>
        <v xml:space="preserve"> </v>
      </c>
      <c r="H17" s="13" t="str">
        <f>CONCATENATE(一覧様式!I23,一覧様式!J23)</f>
        <v/>
      </c>
      <c r="I17" s="13" t="str">
        <f>IF(一覧様式!K23=0," ",一覧様式!K23)</f>
        <v xml:space="preserve"> </v>
      </c>
      <c r="J17" s="13" t="str">
        <f>CONCATENATE(一覧様式!L23,一覧様式!M23)</f>
        <v/>
      </c>
      <c r="K17" s="13" t="str">
        <f>IF(一覧様式!N23=0," ",一覧様式!N23)</f>
        <v xml:space="preserve"> </v>
      </c>
      <c r="L17" s="13" t="str">
        <f>CONCATENATE(一覧様式!O23,一覧様式!P23)</f>
        <v/>
      </c>
      <c r="M17" s="13" t="str">
        <f>IF(一覧様式!Q23=0," ",一覧様式!Q23)</f>
        <v xml:space="preserve"> </v>
      </c>
      <c r="N17" s="13" t="str">
        <f>IF(一覧様式!R23=0," ",CONCATENATE(一覧様式!R23,一覧様式!S23))</f>
        <v xml:space="preserve"> </v>
      </c>
      <c r="O17" s="13"/>
      <c r="S17" s="1" t="s">
        <v>31</v>
      </c>
    </row>
    <row r="18" spans="1:19" x14ac:dyDescent="0.15">
      <c r="A18" s="12" t="str">
        <f>IF(一覧様式!B24=0,"",計算シート!$D$16)</f>
        <v/>
      </c>
      <c r="B18" s="12" t="str">
        <f>IF(一覧様式!B24=0," ",一覧様式!B24)</f>
        <v xml:space="preserve"> </v>
      </c>
      <c r="C18" s="12" t="str">
        <f>IF(一覧様式!H24=0," ",IF(一覧様式!H24="男",1)+IF(一覧様式!H24="女",2))</f>
        <v xml:space="preserve"> </v>
      </c>
      <c r="D18" s="13" t="str">
        <f>CONCATENATE(一覧様式!C24,S18,一覧様式!D24)</f>
        <v xml:space="preserve"> </v>
      </c>
      <c r="E18" s="13" t="str">
        <f>CONCATENATE(一覧様式!E24,S18,一覧様式!F24)</f>
        <v xml:space="preserve"> </v>
      </c>
      <c r="F18" s="13"/>
      <c r="G18" s="13" t="str">
        <f>IF(一覧様式!G24=0," ",一覧様式!G24)</f>
        <v xml:space="preserve"> </v>
      </c>
      <c r="H18" s="13" t="str">
        <f>CONCATENATE(一覧様式!I24,一覧様式!J24)</f>
        <v/>
      </c>
      <c r="I18" s="13" t="str">
        <f>IF(一覧様式!K24=0," ",一覧様式!K24)</f>
        <v xml:space="preserve"> </v>
      </c>
      <c r="J18" s="13" t="str">
        <f>CONCATENATE(一覧様式!L24,一覧様式!M24)</f>
        <v/>
      </c>
      <c r="K18" s="13" t="str">
        <f>IF(一覧様式!N24=0," ",一覧様式!N24)</f>
        <v xml:space="preserve"> </v>
      </c>
      <c r="L18" s="13" t="str">
        <f>CONCATENATE(一覧様式!O24,一覧様式!P24)</f>
        <v/>
      </c>
      <c r="M18" s="13" t="str">
        <f>IF(一覧様式!Q24=0," ",一覧様式!Q24)</f>
        <v xml:space="preserve"> </v>
      </c>
      <c r="N18" s="13" t="str">
        <f>IF(一覧様式!R24=0," ",CONCATENATE(一覧様式!R24,一覧様式!S24))</f>
        <v xml:space="preserve"> </v>
      </c>
      <c r="O18" s="13"/>
      <c r="S18" s="1" t="s">
        <v>31</v>
      </c>
    </row>
    <row r="19" spans="1:19" x14ac:dyDescent="0.15">
      <c r="A19" s="12" t="str">
        <f>IF(一覧様式!B25=0,"",計算シート!$D$16)</f>
        <v/>
      </c>
      <c r="B19" s="12" t="str">
        <f>IF(一覧様式!B25=0," ",一覧様式!B25)</f>
        <v xml:space="preserve"> </v>
      </c>
      <c r="C19" s="12" t="str">
        <f>IF(一覧様式!H25=0," ",IF(一覧様式!H25="男",1)+IF(一覧様式!H25="女",2))</f>
        <v xml:space="preserve"> </v>
      </c>
      <c r="D19" s="13" t="str">
        <f>CONCATENATE(一覧様式!C25,S19,一覧様式!D25)</f>
        <v xml:space="preserve"> </v>
      </c>
      <c r="E19" s="13" t="str">
        <f>CONCATENATE(一覧様式!E25,S19,一覧様式!F25)</f>
        <v xml:space="preserve"> </v>
      </c>
      <c r="F19" s="13"/>
      <c r="G19" s="13" t="str">
        <f>IF(一覧様式!G25=0," ",一覧様式!G25)</f>
        <v xml:space="preserve"> </v>
      </c>
      <c r="H19" s="13" t="str">
        <f>CONCATENATE(一覧様式!I25,一覧様式!J25)</f>
        <v/>
      </c>
      <c r="I19" s="13" t="str">
        <f>IF(一覧様式!K25=0," ",一覧様式!K25)</f>
        <v xml:space="preserve"> </v>
      </c>
      <c r="J19" s="13" t="str">
        <f>CONCATENATE(一覧様式!L25,一覧様式!M25)</f>
        <v/>
      </c>
      <c r="K19" s="13" t="str">
        <f>IF(一覧様式!N25=0," ",一覧様式!N25)</f>
        <v xml:space="preserve"> </v>
      </c>
      <c r="L19" s="13" t="str">
        <f>CONCATENATE(一覧様式!O25,一覧様式!P25)</f>
        <v/>
      </c>
      <c r="M19" s="13" t="str">
        <f>IF(一覧様式!Q25=0," ",一覧様式!Q25)</f>
        <v xml:space="preserve"> </v>
      </c>
      <c r="N19" s="13" t="str">
        <f>IF(一覧様式!R25=0," ",CONCATENATE(一覧様式!R25,一覧様式!S25))</f>
        <v xml:space="preserve"> </v>
      </c>
      <c r="O19" s="13"/>
      <c r="S19" s="1" t="s">
        <v>31</v>
      </c>
    </row>
    <row r="20" spans="1:19" x14ac:dyDescent="0.15">
      <c r="A20" s="12" t="str">
        <f>IF(一覧様式!B26=0,"",計算シート!$D$16)</f>
        <v/>
      </c>
      <c r="B20" s="12" t="str">
        <f>IF(一覧様式!B26=0," ",一覧様式!B26)</f>
        <v xml:space="preserve"> </v>
      </c>
      <c r="C20" s="12" t="str">
        <f>IF(一覧様式!H26=0," ",IF(一覧様式!H26="男",1)+IF(一覧様式!H26="女",2))</f>
        <v xml:space="preserve"> </v>
      </c>
      <c r="D20" s="13" t="str">
        <f>CONCATENATE(一覧様式!C26,S20,一覧様式!D26)</f>
        <v xml:space="preserve"> </v>
      </c>
      <c r="E20" s="13" t="str">
        <f>CONCATENATE(一覧様式!E26,S20,一覧様式!F26)</f>
        <v xml:space="preserve"> </v>
      </c>
      <c r="F20" s="13"/>
      <c r="G20" s="13" t="str">
        <f>IF(一覧様式!G26=0," ",一覧様式!G26)</f>
        <v xml:space="preserve"> </v>
      </c>
      <c r="H20" s="13" t="str">
        <f>CONCATENATE(一覧様式!I26,一覧様式!J26)</f>
        <v/>
      </c>
      <c r="I20" s="13" t="str">
        <f>IF(一覧様式!K26=0," ",一覧様式!K26)</f>
        <v xml:space="preserve"> </v>
      </c>
      <c r="J20" s="13" t="str">
        <f>CONCATENATE(一覧様式!L26,一覧様式!M26)</f>
        <v/>
      </c>
      <c r="K20" s="13" t="str">
        <f>IF(一覧様式!N26=0," ",一覧様式!N26)</f>
        <v xml:space="preserve"> </v>
      </c>
      <c r="L20" s="13" t="str">
        <f>CONCATENATE(一覧様式!O26,一覧様式!P26)</f>
        <v/>
      </c>
      <c r="M20" s="13" t="str">
        <f>IF(一覧様式!Q26=0," ",一覧様式!Q26)</f>
        <v xml:space="preserve"> </v>
      </c>
      <c r="N20" s="13" t="str">
        <f>IF(一覧様式!R26=0," ",CONCATENATE(一覧様式!R26,一覧様式!S26))</f>
        <v xml:space="preserve"> </v>
      </c>
      <c r="O20" s="13"/>
      <c r="S20" s="1" t="s">
        <v>31</v>
      </c>
    </row>
    <row r="21" spans="1:19" x14ac:dyDescent="0.15">
      <c r="A21" s="12" t="str">
        <f>IF(一覧様式!B27=0,"",計算シート!$D$16)</f>
        <v/>
      </c>
      <c r="B21" s="12" t="str">
        <f>IF(一覧様式!B27=0," ",一覧様式!B27)</f>
        <v xml:space="preserve"> </v>
      </c>
      <c r="C21" s="12" t="str">
        <f>IF(一覧様式!H27=0," ",IF(一覧様式!H27="男",1)+IF(一覧様式!H27="女",2))</f>
        <v xml:space="preserve"> </v>
      </c>
      <c r="D21" s="13" t="str">
        <f>CONCATENATE(一覧様式!C27,S21,一覧様式!D27)</f>
        <v xml:space="preserve"> </v>
      </c>
      <c r="E21" s="13" t="str">
        <f>CONCATENATE(一覧様式!E27,S21,一覧様式!F27)</f>
        <v xml:space="preserve"> </v>
      </c>
      <c r="F21" s="13"/>
      <c r="G21" s="13" t="str">
        <f>IF(一覧様式!G27=0," ",一覧様式!G27)</f>
        <v xml:space="preserve"> </v>
      </c>
      <c r="H21" s="13" t="str">
        <f>CONCATENATE(一覧様式!I27,一覧様式!J27)</f>
        <v/>
      </c>
      <c r="I21" s="13" t="str">
        <f>IF(一覧様式!K27=0," ",一覧様式!K27)</f>
        <v xml:space="preserve"> </v>
      </c>
      <c r="J21" s="13" t="str">
        <f>CONCATENATE(一覧様式!L27,一覧様式!M27)</f>
        <v/>
      </c>
      <c r="K21" s="13" t="str">
        <f>IF(一覧様式!N27=0," ",一覧様式!N27)</f>
        <v xml:space="preserve"> </v>
      </c>
      <c r="L21" s="13" t="str">
        <f>CONCATENATE(一覧様式!O27,一覧様式!P27)</f>
        <v/>
      </c>
      <c r="M21" s="13" t="str">
        <f>IF(一覧様式!Q27=0," ",一覧様式!Q27)</f>
        <v xml:space="preserve"> </v>
      </c>
      <c r="N21" s="13" t="str">
        <f>IF(一覧様式!R27=0," ",CONCATENATE(一覧様式!R27,一覧様式!S27))</f>
        <v xml:space="preserve"> </v>
      </c>
      <c r="O21" s="13"/>
      <c r="S21" s="1" t="s">
        <v>31</v>
      </c>
    </row>
    <row r="22" spans="1:19" x14ac:dyDescent="0.15">
      <c r="A22" s="12" t="str">
        <f>IF(一覧様式!B28=0,"",計算シート!$D$16)</f>
        <v/>
      </c>
      <c r="B22" s="12" t="str">
        <f>IF(一覧様式!B28=0," ",一覧様式!B28)</f>
        <v xml:space="preserve"> </v>
      </c>
      <c r="C22" s="12" t="str">
        <f>IF(一覧様式!H28=0," ",IF(一覧様式!H28="男",1)+IF(一覧様式!H28="女",2))</f>
        <v xml:space="preserve"> </v>
      </c>
      <c r="D22" s="13" t="str">
        <f>CONCATENATE(一覧様式!C28,S22,一覧様式!D28)</f>
        <v xml:space="preserve"> </v>
      </c>
      <c r="E22" s="13" t="str">
        <f>CONCATENATE(一覧様式!E28,S22,一覧様式!F28)</f>
        <v xml:space="preserve"> </v>
      </c>
      <c r="F22" s="13"/>
      <c r="G22" s="13" t="str">
        <f>IF(一覧様式!G28=0," ",一覧様式!G28)</f>
        <v xml:space="preserve"> </v>
      </c>
      <c r="H22" s="13" t="str">
        <f>CONCATENATE(一覧様式!I28,一覧様式!J28)</f>
        <v/>
      </c>
      <c r="I22" s="13" t="str">
        <f>IF(一覧様式!K28=0," ",一覧様式!K28)</f>
        <v xml:space="preserve"> </v>
      </c>
      <c r="J22" s="13" t="str">
        <f>CONCATENATE(一覧様式!L28,一覧様式!M28)</f>
        <v/>
      </c>
      <c r="K22" s="13" t="str">
        <f>IF(一覧様式!N28=0," ",一覧様式!N28)</f>
        <v xml:space="preserve"> </v>
      </c>
      <c r="L22" s="13" t="str">
        <f>CONCATENATE(一覧様式!O28,一覧様式!P28)</f>
        <v/>
      </c>
      <c r="M22" s="13" t="str">
        <f>IF(一覧様式!Q28=0," ",一覧様式!Q28)</f>
        <v xml:space="preserve"> </v>
      </c>
      <c r="N22" s="13" t="str">
        <f>IF(一覧様式!R28=0," ",CONCATENATE(一覧様式!R28,一覧様式!S28))</f>
        <v xml:space="preserve"> </v>
      </c>
      <c r="O22" s="13"/>
      <c r="S22" s="1" t="s">
        <v>31</v>
      </c>
    </row>
    <row r="23" spans="1:19" x14ac:dyDescent="0.15">
      <c r="A23" s="12" t="str">
        <f>IF(一覧様式!B29=0,"",計算シート!$D$16)</f>
        <v/>
      </c>
      <c r="B23" s="12" t="str">
        <f>IF(一覧様式!B29=0," ",一覧様式!B29)</f>
        <v xml:space="preserve"> </v>
      </c>
      <c r="C23" s="12" t="str">
        <f>IF(一覧様式!H29=0," ",IF(一覧様式!H29="男",1)+IF(一覧様式!H29="女",2))</f>
        <v xml:space="preserve"> </v>
      </c>
      <c r="D23" s="13" t="str">
        <f>CONCATENATE(一覧様式!C29,S23,一覧様式!D29)</f>
        <v xml:space="preserve"> </v>
      </c>
      <c r="E23" s="13" t="str">
        <f>CONCATENATE(一覧様式!E29,S23,一覧様式!F29)</f>
        <v xml:space="preserve"> </v>
      </c>
      <c r="F23" s="13"/>
      <c r="G23" s="13" t="str">
        <f>IF(一覧様式!G29=0," ",一覧様式!G29)</f>
        <v xml:space="preserve"> </v>
      </c>
      <c r="H23" s="13" t="str">
        <f>CONCATENATE(一覧様式!I29,一覧様式!J29)</f>
        <v/>
      </c>
      <c r="I23" s="13" t="str">
        <f>IF(一覧様式!K29=0," ",一覧様式!K29)</f>
        <v xml:space="preserve"> </v>
      </c>
      <c r="J23" s="13" t="str">
        <f>CONCATENATE(一覧様式!L29,一覧様式!M29)</f>
        <v/>
      </c>
      <c r="K23" s="13" t="str">
        <f>IF(一覧様式!N29=0," ",一覧様式!N29)</f>
        <v xml:space="preserve"> </v>
      </c>
      <c r="L23" s="13" t="str">
        <f>CONCATENATE(一覧様式!O29,一覧様式!P29)</f>
        <v/>
      </c>
      <c r="M23" s="13" t="str">
        <f>IF(一覧様式!Q29=0," ",一覧様式!Q29)</f>
        <v xml:space="preserve"> </v>
      </c>
      <c r="N23" s="13" t="str">
        <f>IF(一覧様式!R29=0," ",CONCATENATE(一覧様式!R29,一覧様式!S29))</f>
        <v xml:space="preserve"> </v>
      </c>
      <c r="O23" s="13"/>
      <c r="S23" s="1" t="s">
        <v>31</v>
      </c>
    </row>
    <row r="24" spans="1:19" x14ac:dyDescent="0.15">
      <c r="A24" s="12" t="str">
        <f>IF(一覧様式!B30=0,"",計算シート!$D$16)</f>
        <v/>
      </c>
      <c r="B24" s="12" t="str">
        <f>IF(一覧様式!B30=0," ",一覧様式!B30)</f>
        <v xml:space="preserve"> </v>
      </c>
      <c r="C24" s="12" t="str">
        <f>IF(一覧様式!H30=0," ",IF(一覧様式!H30="男",1)+IF(一覧様式!H30="女",2))</f>
        <v xml:space="preserve"> </v>
      </c>
      <c r="D24" s="13" t="str">
        <f>CONCATENATE(一覧様式!C30,S24,一覧様式!D30)</f>
        <v xml:space="preserve"> </v>
      </c>
      <c r="E24" s="13" t="str">
        <f>CONCATENATE(一覧様式!E30,S24,一覧様式!F30)</f>
        <v xml:space="preserve"> </v>
      </c>
      <c r="F24" s="13"/>
      <c r="G24" s="13" t="str">
        <f>IF(一覧様式!G30=0," ",一覧様式!G30)</f>
        <v xml:space="preserve"> </v>
      </c>
      <c r="H24" s="13" t="str">
        <f>CONCATENATE(一覧様式!I30,一覧様式!J30)</f>
        <v/>
      </c>
      <c r="I24" s="13" t="str">
        <f>IF(一覧様式!K30=0," ",一覧様式!K30)</f>
        <v xml:space="preserve"> </v>
      </c>
      <c r="J24" s="13" t="str">
        <f>CONCATENATE(一覧様式!L30,一覧様式!M30)</f>
        <v/>
      </c>
      <c r="K24" s="13" t="str">
        <f>IF(一覧様式!N30=0," ",一覧様式!N30)</f>
        <v xml:space="preserve"> </v>
      </c>
      <c r="L24" s="13" t="str">
        <f>CONCATENATE(一覧様式!O30,一覧様式!P30)</f>
        <v/>
      </c>
      <c r="M24" s="13" t="str">
        <f>IF(一覧様式!Q30=0," ",一覧様式!Q30)</f>
        <v xml:space="preserve"> </v>
      </c>
      <c r="N24" s="13" t="str">
        <f>IF(一覧様式!R30=0," ",CONCATENATE(一覧様式!R30,一覧様式!S30))</f>
        <v xml:space="preserve"> </v>
      </c>
      <c r="O24" s="13"/>
      <c r="S24" s="1" t="s">
        <v>31</v>
      </c>
    </row>
    <row r="25" spans="1:19" x14ac:dyDescent="0.15">
      <c r="A25" s="12" t="str">
        <f>IF(一覧様式!B31=0,"",計算シート!$D$16)</f>
        <v/>
      </c>
      <c r="B25" s="12" t="str">
        <f>IF(一覧様式!B31=0," ",一覧様式!B31)</f>
        <v xml:space="preserve"> </v>
      </c>
      <c r="C25" s="12" t="str">
        <f>IF(一覧様式!H31=0," ",IF(一覧様式!H31="男",1)+IF(一覧様式!H31="女",2))</f>
        <v xml:space="preserve"> </v>
      </c>
      <c r="D25" s="13" t="str">
        <f>CONCATENATE(一覧様式!C31,S25,一覧様式!D31)</f>
        <v xml:space="preserve"> </v>
      </c>
      <c r="E25" s="13" t="str">
        <f>CONCATENATE(一覧様式!E31,S25,一覧様式!F31)</f>
        <v xml:space="preserve"> </v>
      </c>
      <c r="F25" s="13"/>
      <c r="G25" s="13" t="str">
        <f>IF(一覧様式!G31=0," ",一覧様式!G31)</f>
        <v xml:space="preserve"> </v>
      </c>
      <c r="H25" s="13" t="str">
        <f>CONCATENATE(一覧様式!I31,一覧様式!J31)</f>
        <v/>
      </c>
      <c r="I25" s="13" t="str">
        <f>IF(一覧様式!K31=0," ",一覧様式!K31)</f>
        <v xml:space="preserve"> </v>
      </c>
      <c r="J25" s="13" t="str">
        <f>CONCATENATE(一覧様式!L31,一覧様式!M31)</f>
        <v/>
      </c>
      <c r="K25" s="13" t="str">
        <f>IF(一覧様式!N31=0," ",一覧様式!N31)</f>
        <v xml:space="preserve"> </v>
      </c>
      <c r="L25" s="13" t="str">
        <f>CONCATENATE(一覧様式!O31,一覧様式!P31)</f>
        <v/>
      </c>
      <c r="M25" s="13" t="str">
        <f>IF(一覧様式!Q31=0," ",一覧様式!Q31)</f>
        <v xml:space="preserve"> </v>
      </c>
      <c r="N25" s="13" t="str">
        <f>IF(一覧様式!R31=0," ",CONCATENATE(一覧様式!R31,一覧様式!S31))</f>
        <v xml:space="preserve"> </v>
      </c>
      <c r="O25" s="13"/>
      <c r="S25" s="1" t="s">
        <v>31</v>
      </c>
    </row>
    <row r="26" spans="1:19" x14ac:dyDescent="0.15">
      <c r="A26" s="12" t="str">
        <f>IF(一覧様式!B32=0,"",計算シート!$D$16)</f>
        <v/>
      </c>
      <c r="B26" s="12" t="str">
        <f>IF(一覧様式!B32=0," ",一覧様式!B32)</f>
        <v xml:space="preserve"> </v>
      </c>
      <c r="C26" s="12" t="str">
        <f>IF(一覧様式!H32=0," ",IF(一覧様式!H32="男",1)+IF(一覧様式!H32="女",2))</f>
        <v xml:space="preserve"> </v>
      </c>
      <c r="D26" s="13" t="str">
        <f>CONCATENATE(一覧様式!C32,S26,一覧様式!D32)</f>
        <v xml:space="preserve"> </v>
      </c>
      <c r="E26" s="13" t="str">
        <f>CONCATENATE(一覧様式!E32,S26,一覧様式!F32)</f>
        <v xml:space="preserve"> </v>
      </c>
      <c r="F26" s="13"/>
      <c r="G26" s="13" t="str">
        <f>IF(一覧様式!G32=0," ",一覧様式!G32)</f>
        <v xml:space="preserve"> </v>
      </c>
      <c r="H26" s="13" t="str">
        <f>CONCATENATE(一覧様式!I32,一覧様式!J32)</f>
        <v/>
      </c>
      <c r="I26" s="13" t="str">
        <f>IF(一覧様式!K32=0," ",一覧様式!K32)</f>
        <v xml:space="preserve"> </v>
      </c>
      <c r="J26" s="13" t="str">
        <f>CONCATENATE(一覧様式!L32,一覧様式!M32)</f>
        <v/>
      </c>
      <c r="K26" s="13" t="str">
        <f>IF(一覧様式!N32=0," ",一覧様式!N32)</f>
        <v xml:space="preserve"> </v>
      </c>
      <c r="L26" s="13" t="str">
        <f>CONCATENATE(一覧様式!O32,一覧様式!P32)</f>
        <v/>
      </c>
      <c r="M26" s="13" t="str">
        <f>IF(一覧様式!Q32=0," ",一覧様式!Q32)</f>
        <v xml:space="preserve"> </v>
      </c>
      <c r="N26" s="13" t="str">
        <f>IF(一覧様式!R32=0," ",CONCATENATE(一覧様式!R32,一覧様式!S32))</f>
        <v xml:space="preserve"> </v>
      </c>
      <c r="O26" s="13"/>
      <c r="S26" s="1" t="s">
        <v>31</v>
      </c>
    </row>
    <row r="27" spans="1:19" x14ac:dyDescent="0.15">
      <c r="A27" s="12" t="str">
        <f>IF(一覧様式!B33=0,"",計算シート!$D$16)</f>
        <v/>
      </c>
      <c r="B27" s="12" t="str">
        <f>IF(一覧様式!B33=0," ",一覧様式!B33)</f>
        <v xml:space="preserve"> </v>
      </c>
      <c r="C27" s="12" t="str">
        <f>IF(一覧様式!H33=0," ",IF(一覧様式!H33="男",1)+IF(一覧様式!H33="女",2))</f>
        <v xml:space="preserve"> </v>
      </c>
      <c r="D27" s="13" t="str">
        <f>CONCATENATE(一覧様式!C33,S27,一覧様式!D33)</f>
        <v xml:space="preserve"> </v>
      </c>
      <c r="E27" s="13" t="str">
        <f>CONCATENATE(一覧様式!E33,S27,一覧様式!F33)</f>
        <v xml:space="preserve"> </v>
      </c>
      <c r="F27" s="13"/>
      <c r="G27" s="13" t="str">
        <f>IF(一覧様式!G33=0," ",一覧様式!G33)</f>
        <v xml:space="preserve"> </v>
      </c>
      <c r="H27" s="13" t="str">
        <f>CONCATENATE(一覧様式!I33,一覧様式!J33)</f>
        <v/>
      </c>
      <c r="I27" s="13" t="str">
        <f>IF(一覧様式!K33=0," ",一覧様式!K33)</f>
        <v xml:space="preserve"> </v>
      </c>
      <c r="J27" s="13" t="str">
        <f>CONCATENATE(一覧様式!L33,一覧様式!M33)</f>
        <v/>
      </c>
      <c r="K27" s="13" t="str">
        <f>IF(一覧様式!N33=0," ",一覧様式!N33)</f>
        <v xml:space="preserve"> </v>
      </c>
      <c r="L27" s="13" t="str">
        <f>CONCATENATE(一覧様式!O33,一覧様式!P33)</f>
        <v/>
      </c>
      <c r="M27" s="13" t="str">
        <f>IF(一覧様式!Q33=0," ",一覧様式!Q33)</f>
        <v xml:space="preserve"> </v>
      </c>
      <c r="N27" s="13" t="str">
        <f>IF(一覧様式!R33=0," ",CONCATENATE(一覧様式!R33,一覧様式!S33))</f>
        <v xml:space="preserve"> </v>
      </c>
      <c r="O27" s="13"/>
      <c r="S27" s="1" t="s">
        <v>31</v>
      </c>
    </row>
    <row r="28" spans="1:19" x14ac:dyDescent="0.15">
      <c r="A28" s="12" t="str">
        <f>IF(一覧様式!B34=0,"",計算シート!$D$16)</f>
        <v/>
      </c>
      <c r="B28" s="12" t="str">
        <f>IF(一覧様式!B34=0," ",一覧様式!B34)</f>
        <v xml:space="preserve"> </v>
      </c>
      <c r="C28" s="12" t="str">
        <f>IF(一覧様式!H34=0," ",IF(一覧様式!H34="男",1)+IF(一覧様式!H34="女",2))</f>
        <v xml:space="preserve"> </v>
      </c>
      <c r="D28" s="13" t="str">
        <f>CONCATENATE(一覧様式!C34,S28,一覧様式!D34)</f>
        <v xml:space="preserve"> </v>
      </c>
      <c r="E28" s="13" t="str">
        <f>CONCATENATE(一覧様式!E34,S28,一覧様式!F34)</f>
        <v xml:space="preserve"> </v>
      </c>
      <c r="F28" s="13"/>
      <c r="G28" s="13" t="str">
        <f>IF(一覧様式!G34=0," ",一覧様式!G34)</f>
        <v xml:space="preserve"> </v>
      </c>
      <c r="H28" s="13" t="str">
        <f>CONCATENATE(一覧様式!I34,一覧様式!J34)</f>
        <v/>
      </c>
      <c r="I28" s="13" t="str">
        <f>IF(一覧様式!K34=0," ",一覧様式!K34)</f>
        <v xml:space="preserve"> </v>
      </c>
      <c r="J28" s="13" t="str">
        <f>CONCATENATE(一覧様式!L34,一覧様式!M34)</f>
        <v/>
      </c>
      <c r="K28" s="13" t="str">
        <f>IF(一覧様式!N34=0," ",一覧様式!N34)</f>
        <v xml:space="preserve"> </v>
      </c>
      <c r="L28" s="13" t="str">
        <f>CONCATENATE(一覧様式!O34,一覧様式!P34)</f>
        <v/>
      </c>
      <c r="M28" s="13" t="str">
        <f>IF(一覧様式!Q34=0," ",一覧様式!Q34)</f>
        <v xml:space="preserve"> </v>
      </c>
      <c r="N28" s="13" t="str">
        <f>IF(一覧様式!R34=0," ",CONCATENATE(一覧様式!R34,一覧様式!S34))</f>
        <v xml:space="preserve"> </v>
      </c>
      <c r="O28" s="13"/>
      <c r="S28" s="1" t="s">
        <v>31</v>
      </c>
    </row>
    <row r="29" spans="1:19" x14ac:dyDescent="0.15">
      <c r="A29" s="12" t="str">
        <f>IF(一覧様式!B35=0,"",計算シート!$D$16)</f>
        <v/>
      </c>
      <c r="B29" s="12" t="str">
        <f>IF(一覧様式!B35=0," ",一覧様式!B35)</f>
        <v xml:space="preserve"> </v>
      </c>
      <c r="C29" s="12" t="str">
        <f>IF(一覧様式!H35=0," ",IF(一覧様式!H35="男",1)+IF(一覧様式!H35="女",2))</f>
        <v xml:space="preserve"> </v>
      </c>
      <c r="D29" s="13" t="str">
        <f>CONCATENATE(一覧様式!C35,S29,一覧様式!D35)</f>
        <v xml:space="preserve"> </v>
      </c>
      <c r="E29" s="13" t="str">
        <f>CONCATENATE(一覧様式!E35,S29,一覧様式!F35)</f>
        <v xml:space="preserve"> </v>
      </c>
      <c r="F29" s="13"/>
      <c r="G29" s="13" t="str">
        <f>IF(一覧様式!G35=0," ",一覧様式!G35)</f>
        <v xml:space="preserve"> </v>
      </c>
      <c r="H29" s="13" t="str">
        <f>CONCATENATE(一覧様式!I35,一覧様式!J35)</f>
        <v/>
      </c>
      <c r="I29" s="13" t="str">
        <f>IF(一覧様式!K35=0," ",一覧様式!K35)</f>
        <v xml:space="preserve"> </v>
      </c>
      <c r="J29" s="13" t="str">
        <f>CONCATENATE(一覧様式!L35,一覧様式!M35)</f>
        <v/>
      </c>
      <c r="K29" s="13" t="str">
        <f>IF(一覧様式!N35=0," ",一覧様式!N35)</f>
        <v xml:space="preserve"> </v>
      </c>
      <c r="L29" s="13" t="str">
        <f>CONCATENATE(一覧様式!O35,一覧様式!P35)</f>
        <v/>
      </c>
      <c r="M29" s="13" t="str">
        <f>IF(一覧様式!Q35=0," ",一覧様式!Q35)</f>
        <v xml:space="preserve"> </v>
      </c>
      <c r="N29" s="13" t="str">
        <f>IF(一覧様式!R35=0," ",CONCATENATE(一覧様式!R35,一覧様式!S35))</f>
        <v xml:space="preserve"> </v>
      </c>
      <c r="O29" s="13"/>
      <c r="S29" s="1" t="s">
        <v>31</v>
      </c>
    </row>
    <row r="30" spans="1:19" x14ac:dyDescent="0.15">
      <c r="A30" s="12" t="str">
        <f>IF(一覧様式!B36=0,"",計算シート!$D$16)</f>
        <v/>
      </c>
      <c r="B30" s="12" t="str">
        <f>IF(一覧様式!B36=0," ",一覧様式!B36)</f>
        <v xml:space="preserve"> </v>
      </c>
      <c r="C30" s="12" t="str">
        <f>IF(一覧様式!H36=0," ",IF(一覧様式!H36="男",1)+IF(一覧様式!H36="女",2))</f>
        <v xml:space="preserve"> </v>
      </c>
      <c r="D30" s="13" t="str">
        <f>CONCATENATE(一覧様式!C36,S30,一覧様式!D36)</f>
        <v xml:space="preserve"> </v>
      </c>
      <c r="E30" s="13" t="str">
        <f>CONCATENATE(一覧様式!E36,S30,一覧様式!F36)</f>
        <v xml:space="preserve"> </v>
      </c>
      <c r="F30" s="13"/>
      <c r="G30" s="13" t="str">
        <f>IF(一覧様式!G36=0," ",一覧様式!G36)</f>
        <v xml:space="preserve"> </v>
      </c>
      <c r="H30" s="13" t="str">
        <f>CONCATENATE(一覧様式!I36,一覧様式!J36)</f>
        <v/>
      </c>
      <c r="I30" s="13" t="str">
        <f>IF(一覧様式!K36=0," ",一覧様式!K36)</f>
        <v xml:space="preserve"> </v>
      </c>
      <c r="J30" s="13" t="str">
        <f>CONCATENATE(一覧様式!L36,一覧様式!M36)</f>
        <v/>
      </c>
      <c r="K30" s="13" t="str">
        <f>IF(一覧様式!N36=0," ",一覧様式!N36)</f>
        <v xml:space="preserve"> </v>
      </c>
      <c r="L30" s="13" t="str">
        <f>CONCATENATE(一覧様式!O36,一覧様式!P36)</f>
        <v/>
      </c>
      <c r="M30" s="13" t="str">
        <f>IF(一覧様式!Q36=0," ",一覧様式!Q36)</f>
        <v xml:space="preserve"> </v>
      </c>
      <c r="N30" s="13" t="str">
        <f>IF(一覧様式!R36=0," ",CONCATENATE(一覧様式!R36,一覧様式!S36))</f>
        <v xml:space="preserve"> </v>
      </c>
      <c r="O30" s="13"/>
      <c r="S30" s="1" t="s">
        <v>31</v>
      </c>
    </row>
    <row r="31" spans="1:19" x14ac:dyDescent="0.15">
      <c r="A31" s="12" t="str">
        <f>IF(一覧様式!B37=0,"",計算シート!$D$16)</f>
        <v/>
      </c>
      <c r="B31" s="12" t="str">
        <f>IF(一覧様式!B37=0," ",一覧様式!B37)</f>
        <v xml:space="preserve"> </v>
      </c>
      <c r="C31" s="12" t="str">
        <f>IF(一覧様式!H37=0," ",IF(一覧様式!H37="男",1)+IF(一覧様式!H37="女",2))</f>
        <v xml:space="preserve"> </v>
      </c>
      <c r="D31" s="13" t="str">
        <f>CONCATENATE(一覧様式!C37,S31,一覧様式!D37)</f>
        <v xml:space="preserve"> </v>
      </c>
      <c r="E31" s="13" t="str">
        <f>CONCATENATE(一覧様式!E37,S31,一覧様式!F37)</f>
        <v xml:space="preserve"> </v>
      </c>
      <c r="F31" s="13"/>
      <c r="G31" s="13" t="str">
        <f>IF(一覧様式!G37=0," ",一覧様式!G37)</f>
        <v xml:space="preserve"> </v>
      </c>
      <c r="H31" s="13" t="str">
        <f>CONCATENATE(一覧様式!I37,一覧様式!J37)</f>
        <v/>
      </c>
      <c r="I31" s="13" t="str">
        <f>IF(一覧様式!K37=0," ",一覧様式!K37)</f>
        <v xml:space="preserve"> </v>
      </c>
      <c r="J31" s="13" t="str">
        <f>CONCATENATE(一覧様式!L37,一覧様式!M37)</f>
        <v/>
      </c>
      <c r="K31" s="13" t="str">
        <f>IF(一覧様式!N37=0," ",一覧様式!N37)</f>
        <v xml:space="preserve"> </v>
      </c>
      <c r="L31" s="13" t="str">
        <f>CONCATENATE(一覧様式!O37,一覧様式!P37)</f>
        <v/>
      </c>
      <c r="M31" s="13" t="str">
        <f>IF(一覧様式!Q37=0," ",一覧様式!Q37)</f>
        <v xml:space="preserve"> </v>
      </c>
      <c r="N31" s="13" t="str">
        <f>IF(一覧様式!R37=0," ",CONCATENATE(一覧様式!R37,一覧様式!S37))</f>
        <v xml:space="preserve"> </v>
      </c>
      <c r="O31" s="13"/>
      <c r="S31" s="1" t="s">
        <v>31</v>
      </c>
    </row>
    <row r="32" spans="1:19" x14ac:dyDescent="0.15">
      <c r="A32" s="12" t="str">
        <f>IF(一覧様式!B38=0,"",計算シート!$D$16)</f>
        <v/>
      </c>
      <c r="B32" s="12" t="str">
        <f>IF(一覧様式!B38=0," ",一覧様式!B38)</f>
        <v xml:space="preserve"> </v>
      </c>
      <c r="C32" s="12" t="str">
        <f>IF(一覧様式!H38=0," ",IF(一覧様式!H38="男",1)+IF(一覧様式!H38="女",2))</f>
        <v xml:space="preserve"> </v>
      </c>
      <c r="D32" s="13" t="str">
        <f>CONCATENATE(一覧様式!C38,S32,一覧様式!D38)</f>
        <v xml:space="preserve"> </v>
      </c>
      <c r="E32" s="13" t="str">
        <f>CONCATENATE(一覧様式!E38,S32,一覧様式!F38)</f>
        <v xml:space="preserve"> </v>
      </c>
      <c r="F32" s="13"/>
      <c r="G32" s="13" t="str">
        <f>IF(一覧様式!G38=0," ",一覧様式!G38)</f>
        <v xml:space="preserve"> </v>
      </c>
      <c r="H32" s="13" t="str">
        <f>CONCATENATE(一覧様式!I38,一覧様式!J38)</f>
        <v/>
      </c>
      <c r="I32" s="13" t="str">
        <f>IF(一覧様式!K38=0," ",一覧様式!K38)</f>
        <v xml:space="preserve"> </v>
      </c>
      <c r="J32" s="13" t="str">
        <f>CONCATENATE(一覧様式!L38,一覧様式!M38)</f>
        <v/>
      </c>
      <c r="K32" s="13" t="str">
        <f>IF(一覧様式!N38=0," ",一覧様式!N38)</f>
        <v xml:space="preserve"> </v>
      </c>
      <c r="L32" s="13" t="str">
        <f>CONCATENATE(一覧様式!O38,一覧様式!P38)</f>
        <v/>
      </c>
      <c r="M32" s="13" t="str">
        <f>IF(一覧様式!Q38=0," ",一覧様式!Q38)</f>
        <v xml:space="preserve"> </v>
      </c>
      <c r="N32" s="13" t="str">
        <f>IF(一覧様式!R38=0," ",CONCATENATE(一覧様式!R38,一覧様式!S38))</f>
        <v xml:space="preserve"> </v>
      </c>
      <c r="O32" s="13"/>
      <c r="S32" s="1" t="s">
        <v>31</v>
      </c>
    </row>
    <row r="33" spans="1:19" x14ac:dyDescent="0.15">
      <c r="A33" s="12" t="str">
        <f>IF(一覧様式!B39=0,"",計算シート!$D$16)</f>
        <v/>
      </c>
      <c r="B33" s="12" t="str">
        <f>IF(一覧様式!B39=0," ",一覧様式!B39)</f>
        <v xml:space="preserve"> </v>
      </c>
      <c r="C33" s="12" t="str">
        <f>IF(一覧様式!H39=0," ",IF(一覧様式!H39="男",1)+IF(一覧様式!H39="女",2))</f>
        <v xml:space="preserve"> </v>
      </c>
      <c r="D33" s="13" t="str">
        <f>CONCATENATE(一覧様式!C39,S33,一覧様式!D39)</f>
        <v xml:space="preserve"> </v>
      </c>
      <c r="E33" s="13" t="str">
        <f>CONCATENATE(一覧様式!E39,S33,一覧様式!F39)</f>
        <v xml:space="preserve"> </v>
      </c>
      <c r="F33" s="13"/>
      <c r="G33" s="13" t="str">
        <f>IF(一覧様式!G39=0," ",一覧様式!G39)</f>
        <v xml:space="preserve"> </v>
      </c>
      <c r="H33" s="13" t="str">
        <f>CONCATENATE(一覧様式!I39,一覧様式!J39)</f>
        <v/>
      </c>
      <c r="I33" s="13" t="str">
        <f>IF(一覧様式!K39=0," ",一覧様式!K39)</f>
        <v xml:space="preserve"> </v>
      </c>
      <c r="J33" s="13" t="str">
        <f>CONCATENATE(一覧様式!L39,一覧様式!M39)</f>
        <v/>
      </c>
      <c r="K33" s="13" t="str">
        <f>IF(一覧様式!N39=0," ",一覧様式!N39)</f>
        <v xml:space="preserve"> </v>
      </c>
      <c r="L33" s="13" t="str">
        <f>CONCATENATE(一覧様式!O39,一覧様式!P39)</f>
        <v/>
      </c>
      <c r="M33" s="13" t="str">
        <f>IF(一覧様式!Q39=0," ",一覧様式!Q39)</f>
        <v xml:space="preserve"> </v>
      </c>
      <c r="N33" s="13" t="str">
        <f>IF(一覧様式!R39=0," ",CONCATENATE(一覧様式!R39,一覧様式!S39))</f>
        <v xml:space="preserve"> </v>
      </c>
      <c r="O33" s="13"/>
      <c r="S33" s="1" t="s">
        <v>31</v>
      </c>
    </row>
    <row r="34" spans="1:19" x14ac:dyDescent="0.15">
      <c r="A34" s="12" t="str">
        <f>IF(一覧様式!B40=0,"",計算シート!$D$16)</f>
        <v/>
      </c>
      <c r="B34" s="12" t="str">
        <f>IF(一覧様式!B40=0," ",一覧様式!B40)</f>
        <v xml:space="preserve"> </v>
      </c>
      <c r="C34" s="12" t="str">
        <f>IF(一覧様式!H40=0," ",IF(一覧様式!H40="男",1)+IF(一覧様式!H40="女",2))</f>
        <v xml:space="preserve"> </v>
      </c>
      <c r="D34" s="13" t="str">
        <f>CONCATENATE(一覧様式!C40,S34,一覧様式!D40)</f>
        <v xml:space="preserve"> </v>
      </c>
      <c r="E34" s="13" t="str">
        <f>CONCATENATE(一覧様式!E40,S34,一覧様式!F40)</f>
        <v xml:space="preserve"> </v>
      </c>
      <c r="F34" s="13"/>
      <c r="G34" s="13" t="str">
        <f>IF(一覧様式!G40=0," ",一覧様式!G40)</f>
        <v xml:space="preserve"> </v>
      </c>
      <c r="H34" s="13" t="str">
        <f>CONCATENATE(一覧様式!I40,一覧様式!J40)</f>
        <v/>
      </c>
      <c r="I34" s="13" t="str">
        <f>IF(一覧様式!K40=0," ",一覧様式!K40)</f>
        <v xml:space="preserve"> </v>
      </c>
      <c r="J34" s="13" t="str">
        <f>CONCATENATE(一覧様式!L40,一覧様式!M40)</f>
        <v/>
      </c>
      <c r="K34" s="13" t="str">
        <f>IF(一覧様式!N40=0," ",一覧様式!N40)</f>
        <v xml:space="preserve"> </v>
      </c>
      <c r="L34" s="13" t="str">
        <f>CONCATENATE(一覧様式!O40,一覧様式!P40)</f>
        <v/>
      </c>
      <c r="M34" s="13" t="str">
        <f>IF(一覧様式!Q40=0," ",一覧様式!Q40)</f>
        <v xml:space="preserve"> </v>
      </c>
      <c r="N34" s="13" t="str">
        <f>IF(一覧様式!R40=0," ",CONCATENATE(一覧様式!R40,一覧様式!S40))</f>
        <v xml:space="preserve"> </v>
      </c>
      <c r="O34" s="13"/>
      <c r="S34" s="1" t="s">
        <v>31</v>
      </c>
    </row>
    <row r="35" spans="1:19" x14ac:dyDescent="0.15">
      <c r="A35" s="12" t="str">
        <f>IF(一覧様式!B41=0,"",計算シート!$D$16)</f>
        <v/>
      </c>
      <c r="B35" s="12" t="str">
        <f>IF(一覧様式!B41=0," ",一覧様式!B41)</f>
        <v xml:space="preserve"> </v>
      </c>
      <c r="C35" s="12" t="str">
        <f>IF(一覧様式!H41=0," ",IF(一覧様式!H41="男",1)+IF(一覧様式!H41="女",2))</f>
        <v xml:space="preserve"> </v>
      </c>
      <c r="D35" s="13" t="str">
        <f>CONCATENATE(一覧様式!C41,S35,一覧様式!D41)</f>
        <v xml:space="preserve"> </v>
      </c>
      <c r="E35" s="13" t="str">
        <f>CONCATENATE(一覧様式!E41,S35,一覧様式!F41)</f>
        <v xml:space="preserve"> </v>
      </c>
      <c r="F35" s="13"/>
      <c r="G35" s="13" t="str">
        <f>IF(一覧様式!G41=0," ",一覧様式!G41)</f>
        <v xml:space="preserve"> </v>
      </c>
      <c r="H35" s="13" t="str">
        <f>CONCATENATE(一覧様式!I41,一覧様式!J41)</f>
        <v/>
      </c>
      <c r="I35" s="13" t="str">
        <f>IF(一覧様式!K41=0," ",一覧様式!K41)</f>
        <v xml:space="preserve"> </v>
      </c>
      <c r="J35" s="13" t="str">
        <f>CONCATENATE(一覧様式!L41,一覧様式!M41)</f>
        <v/>
      </c>
      <c r="K35" s="13" t="str">
        <f>IF(一覧様式!N41=0," ",一覧様式!N41)</f>
        <v xml:space="preserve"> </v>
      </c>
      <c r="L35" s="13" t="str">
        <f>CONCATENATE(一覧様式!O41,一覧様式!P41)</f>
        <v/>
      </c>
      <c r="M35" s="13" t="str">
        <f>IF(一覧様式!Q41=0," ",一覧様式!Q41)</f>
        <v xml:space="preserve"> </v>
      </c>
      <c r="N35" s="13" t="str">
        <f>IF(一覧様式!R41=0," ",CONCATENATE(一覧様式!R41,一覧様式!S41))</f>
        <v xml:space="preserve"> </v>
      </c>
      <c r="O35" s="13"/>
      <c r="S35" s="1" t="s">
        <v>31</v>
      </c>
    </row>
    <row r="36" spans="1:19" x14ac:dyDescent="0.15">
      <c r="A36" s="12" t="str">
        <f>IF(一覧様式!B42=0,"",計算シート!$D$16)</f>
        <v/>
      </c>
      <c r="B36" s="12" t="str">
        <f>IF(一覧様式!B42=0," ",一覧様式!B42)</f>
        <v xml:space="preserve"> </v>
      </c>
      <c r="C36" s="12" t="str">
        <f>IF(一覧様式!H42=0," ",IF(一覧様式!H42="男",1)+IF(一覧様式!H42="女",2))</f>
        <v xml:space="preserve"> </v>
      </c>
      <c r="D36" s="13" t="str">
        <f>CONCATENATE(一覧様式!C42,S36,一覧様式!D42)</f>
        <v xml:space="preserve"> </v>
      </c>
      <c r="E36" s="13" t="str">
        <f>CONCATENATE(一覧様式!E42,S36,一覧様式!F42)</f>
        <v xml:space="preserve"> </v>
      </c>
      <c r="F36" s="13"/>
      <c r="G36" s="13" t="str">
        <f>IF(一覧様式!G42=0," ",一覧様式!G42)</f>
        <v xml:space="preserve"> </v>
      </c>
      <c r="H36" s="13" t="str">
        <f>CONCATENATE(一覧様式!I42,一覧様式!J42)</f>
        <v/>
      </c>
      <c r="I36" s="13" t="str">
        <f>IF(一覧様式!K42=0," ",一覧様式!K42)</f>
        <v xml:space="preserve"> </v>
      </c>
      <c r="J36" s="13" t="str">
        <f>CONCATENATE(一覧様式!L42,一覧様式!M42)</f>
        <v/>
      </c>
      <c r="K36" s="13" t="str">
        <f>IF(一覧様式!N42=0," ",一覧様式!N42)</f>
        <v xml:space="preserve"> </v>
      </c>
      <c r="L36" s="13" t="str">
        <f>CONCATENATE(一覧様式!O42,一覧様式!P42)</f>
        <v/>
      </c>
      <c r="M36" s="13" t="str">
        <f>IF(一覧様式!Q42=0," ",一覧様式!Q42)</f>
        <v xml:space="preserve"> </v>
      </c>
      <c r="N36" s="13" t="str">
        <f>IF(一覧様式!R42=0," ",CONCATENATE(一覧様式!R42,一覧様式!S42))</f>
        <v xml:space="preserve"> </v>
      </c>
      <c r="O36" s="13"/>
      <c r="S36" s="1" t="s">
        <v>31</v>
      </c>
    </row>
    <row r="37" spans="1:19" x14ac:dyDescent="0.15">
      <c r="A37" s="12" t="str">
        <f>IF(一覧様式!B43=0,"",計算シート!$D$16)</f>
        <v/>
      </c>
      <c r="B37" s="12" t="str">
        <f>IF(一覧様式!B43=0," ",一覧様式!B43)</f>
        <v xml:space="preserve"> </v>
      </c>
      <c r="C37" s="12" t="str">
        <f>IF(一覧様式!H43=0," ",IF(一覧様式!H43="男",1)+IF(一覧様式!H43="女",2))</f>
        <v xml:space="preserve"> </v>
      </c>
      <c r="D37" s="13" t="str">
        <f>CONCATENATE(一覧様式!C43,S37,一覧様式!D43)</f>
        <v xml:space="preserve"> </v>
      </c>
      <c r="E37" s="13" t="str">
        <f>CONCATENATE(一覧様式!E43,S37,一覧様式!F43)</f>
        <v xml:space="preserve"> </v>
      </c>
      <c r="F37" s="13"/>
      <c r="G37" s="13" t="str">
        <f>IF(一覧様式!G43=0," ",一覧様式!G43)</f>
        <v xml:space="preserve"> </v>
      </c>
      <c r="H37" s="13" t="str">
        <f>CONCATENATE(一覧様式!I43,一覧様式!J43)</f>
        <v/>
      </c>
      <c r="I37" s="13" t="str">
        <f>IF(一覧様式!K43=0," ",一覧様式!K43)</f>
        <v xml:space="preserve"> </v>
      </c>
      <c r="J37" s="13" t="str">
        <f>CONCATENATE(一覧様式!L43,一覧様式!M43)</f>
        <v/>
      </c>
      <c r="K37" s="13" t="str">
        <f>IF(一覧様式!N43=0," ",一覧様式!N43)</f>
        <v xml:space="preserve"> </v>
      </c>
      <c r="L37" s="13" t="str">
        <f>CONCATENATE(一覧様式!O43,一覧様式!P43)</f>
        <v/>
      </c>
      <c r="M37" s="13" t="str">
        <f>IF(一覧様式!Q43=0," ",一覧様式!Q43)</f>
        <v xml:space="preserve"> </v>
      </c>
      <c r="N37" s="13" t="str">
        <f>IF(一覧様式!R43=0," ",CONCATENATE(一覧様式!R43,一覧様式!S43))</f>
        <v xml:space="preserve"> </v>
      </c>
      <c r="O37" s="13"/>
      <c r="S37" s="1" t="s">
        <v>31</v>
      </c>
    </row>
    <row r="38" spans="1:19" x14ac:dyDescent="0.15">
      <c r="A38" s="12" t="str">
        <f>IF(一覧様式!B44=0,"",計算シート!$D$16)</f>
        <v/>
      </c>
      <c r="B38" s="12" t="str">
        <f>IF(一覧様式!B44=0," ",一覧様式!B44)</f>
        <v xml:space="preserve"> </v>
      </c>
      <c r="C38" s="12" t="str">
        <f>IF(一覧様式!H44=0," ",IF(一覧様式!H44="男",1)+IF(一覧様式!H44="女",2))</f>
        <v xml:space="preserve"> </v>
      </c>
      <c r="D38" s="13" t="str">
        <f>CONCATENATE(一覧様式!C44,S38,一覧様式!D44)</f>
        <v xml:space="preserve"> </v>
      </c>
      <c r="E38" s="13" t="str">
        <f>CONCATENATE(一覧様式!E44,S38,一覧様式!F44)</f>
        <v xml:space="preserve"> </v>
      </c>
      <c r="F38" s="13"/>
      <c r="G38" s="13" t="str">
        <f>IF(一覧様式!G44=0," ",一覧様式!G44)</f>
        <v xml:space="preserve"> </v>
      </c>
      <c r="H38" s="13" t="str">
        <f>CONCATENATE(一覧様式!I44,一覧様式!J44)</f>
        <v/>
      </c>
      <c r="I38" s="13" t="str">
        <f>IF(一覧様式!K44=0," ",一覧様式!K44)</f>
        <v xml:space="preserve"> </v>
      </c>
      <c r="J38" s="13" t="str">
        <f>CONCATENATE(一覧様式!L44,一覧様式!M44)</f>
        <v/>
      </c>
      <c r="K38" s="13" t="str">
        <f>IF(一覧様式!N44=0," ",一覧様式!N44)</f>
        <v xml:space="preserve"> </v>
      </c>
      <c r="L38" s="13" t="str">
        <f>CONCATENATE(一覧様式!O44,一覧様式!P44)</f>
        <v/>
      </c>
      <c r="M38" s="13" t="str">
        <f>IF(一覧様式!Q44=0," ",一覧様式!Q44)</f>
        <v xml:space="preserve"> </v>
      </c>
      <c r="N38" s="13" t="str">
        <f>IF(一覧様式!R44=0," ",CONCATENATE(一覧様式!R44,一覧様式!S44))</f>
        <v xml:space="preserve"> </v>
      </c>
      <c r="O38" s="13"/>
      <c r="S38" s="1" t="s">
        <v>31</v>
      </c>
    </row>
    <row r="39" spans="1:19" x14ac:dyDescent="0.15">
      <c r="A39" s="12" t="str">
        <f>IF(一覧様式!B45=0,"",計算シート!$D$16)</f>
        <v/>
      </c>
      <c r="B39" s="12" t="str">
        <f>IF(一覧様式!B45=0," ",一覧様式!B45)</f>
        <v xml:space="preserve"> </v>
      </c>
      <c r="C39" s="12" t="str">
        <f>IF(一覧様式!H45=0," ",IF(一覧様式!H45="男",1)+IF(一覧様式!H45="女",2))</f>
        <v xml:space="preserve"> </v>
      </c>
      <c r="D39" s="13" t="str">
        <f>CONCATENATE(一覧様式!C45,S39,一覧様式!D45)</f>
        <v xml:space="preserve"> </v>
      </c>
      <c r="E39" s="13" t="str">
        <f>CONCATENATE(一覧様式!E45,S39,一覧様式!F45)</f>
        <v xml:space="preserve"> </v>
      </c>
      <c r="F39" s="13"/>
      <c r="G39" s="13" t="str">
        <f>IF(一覧様式!G45=0," ",一覧様式!G45)</f>
        <v xml:space="preserve"> </v>
      </c>
      <c r="H39" s="13" t="str">
        <f>CONCATENATE(一覧様式!I45,一覧様式!J45)</f>
        <v/>
      </c>
      <c r="I39" s="13" t="str">
        <f>IF(一覧様式!K45=0," ",一覧様式!K45)</f>
        <v xml:space="preserve"> </v>
      </c>
      <c r="J39" s="13" t="str">
        <f>CONCATENATE(一覧様式!L45,一覧様式!M45)</f>
        <v/>
      </c>
      <c r="K39" s="13" t="str">
        <f>IF(一覧様式!N45=0," ",一覧様式!N45)</f>
        <v xml:space="preserve"> </v>
      </c>
      <c r="L39" s="13" t="str">
        <f>CONCATENATE(一覧様式!O45,一覧様式!P45)</f>
        <v/>
      </c>
      <c r="M39" s="13" t="str">
        <f>IF(一覧様式!Q45=0," ",一覧様式!Q45)</f>
        <v xml:space="preserve"> </v>
      </c>
      <c r="N39" s="13" t="str">
        <f>IF(一覧様式!R45=0," ",CONCATENATE(一覧様式!R45,一覧様式!S45))</f>
        <v xml:space="preserve"> </v>
      </c>
      <c r="O39" s="13"/>
      <c r="S39" s="1" t="s">
        <v>31</v>
      </c>
    </row>
    <row r="40" spans="1:19" x14ac:dyDescent="0.15">
      <c r="A40" s="12" t="str">
        <f>IF(一覧様式!B46=0,"",計算シート!$D$16)</f>
        <v/>
      </c>
      <c r="B40" s="12" t="str">
        <f>IF(一覧様式!B46=0," ",一覧様式!B46)</f>
        <v xml:space="preserve"> </v>
      </c>
      <c r="C40" s="12" t="str">
        <f>IF(一覧様式!H46=0," ",IF(一覧様式!H46="男",1)+IF(一覧様式!H46="女",2))</f>
        <v xml:space="preserve"> </v>
      </c>
      <c r="D40" s="13" t="str">
        <f>CONCATENATE(一覧様式!C46,S40,一覧様式!D46)</f>
        <v xml:space="preserve"> </v>
      </c>
      <c r="E40" s="13" t="str">
        <f>CONCATENATE(一覧様式!E46,S40,一覧様式!F46)</f>
        <v xml:space="preserve"> </v>
      </c>
      <c r="F40" s="13"/>
      <c r="G40" s="13" t="str">
        <f>IF(一覧様式!G46=0," ",一覧様式!G46)</f>
        <v xml:space="preserve"> </v>
      </c>
      <c r="H40" s="13" t="str">
        <f>CONCATENATE(一覧様式!I46,一覧様式!J46)</f>
        <v/>
      </c>
      <c r="I40" s="13" t="str">
        <f>IF(一覧様式!K46=0," ",一覧様式!K46)</f>
        <v xml:space="preserve"> </v>
      </c>
      <c r="J40" s="13" t="str">
        <f>CONCATENATE(一覧様式!L46,一覧様式!M46)</f>
        <v/>
      </c>
      <c r="K40" s="13" t="str">
        <f>IF(一覧様式!N46=0," ",一覧様式!N46)</f>
        <v xml:space="preserve"> </v>
      </c>
      <c r="L40" s="13" t="str">
        <f>CONCATENATE(一覧様式!O46,一覧様式!P46)</f>
        <v/>
      </c>
      <c r="M40" s="13" t="str">
        <f>IF(一覧様式!Q46=0," ",一覧様式!Q46)</f>
        <v xml:space="preserve"> </v>
      </c>
      <c r="N40" s="13" t="str">
        <f>IF(一覧様式!R46=0," ",CONCATENATE(一覧様式!R46,一覧様式!S46))</f>
        <v xml:space="preserve"> </v>
      </c>
      <c r="O40" s="13"/>
      <c r="S40" s="1" t="s">
        <v>31</v>
      </c>
    </row>
    <row r="41" spans="1:19" x14ac:dyDescent="0.15">
      <c r="A41" s="12" t="str">
        <f>IF(一覧様式!B47=0,"",計算シート!$D$16)</f>
        <v/>
      </c>
      <c r="B41" s="12" t="str">
        <f>IF(一覧様式!B47=0," ",一覧様式!B47)</f>
        <v xml:space="preserve"> </v>
      </c>
      <c r="C41" s="12" t="str">
        <f>IF(一覧様式!H47=0," ",IF(一覧様式!H47="男",1)+IF(一覧様式!H47="女",2))</f>
        <v xml:space="preserve"> </v>
      </c>
      <c r="D41" s="13" t="str">
        <f>CONCATENATE(一覧様式!C47,S41,一覧様式!D47)</f>
        <v xml:space="preserve"> </v>
      </c>
      <c r="E41" s="13" t="str">
        <f>CONCATENATE(一覧様式!E47,S41,一覧様式!F47)</f>
        <v xml:space="preserve"> </v>
      </c>
      <c r="F41" s="13"/>
      <c r="G41" s="13" t="str">
        <f>IF(一覧様式!G47=0," ",一覧様式!G47)</f>
        <v xml:space="preserve"> </v>
      </c>
      <c r="H41" s="13" t="str">
        <f>CONCATENATE(一覧様式!I47,一覧様式!J47)</f>
        <v/>
      </c>
      <c r="I41" s="13" t="str">
        <f>IF(一覧様式!K47=0," ",一覧様式!K47)</f>
        <v xml:space="preserve"> </v>
      </c>
      <c r="J41" s="13" t="str">
        <f>CONCATENATE(一覧様式!L47,一覧様式!M47)</f>
        <v/>
      </c>
      <c r="K41" s="13" t="str">
        <f>IF(一覧様式!N47=0," ",一覧様式!N47)</f>
        <v xml:space="preserve"> </v>
      </c>
      <c r="L41" s="13" t="str">
        <f>CONCATENATE(一覧様式!O47,一覧様式!P47)</f>
        <v/>
      </c>
      <c r="M41" s="13" t="str">
        <f>IF(一覧様式!Q47=0," ",一覧様式!Q47)</f>
        <v xml:space="preserve"> </v>
      </c>
      <c r="N41" s="13" t="str">
        <f>IF(一覧様式!R47=0," ",CONCATENATE(一覧様式!R47,一覧様式!S47))</f>
        <v xml:space="preserve"> </v>
      </c>
      <c r="O41" s="13"/>
      <c r="S41" s="1" t="s">
        <v>31</v>
      </c>
    </row>
    <row r="42" spans="1:19" x14ac:dyDescent="0.15">
      <c r="A42" s="12" t="str">
        <f>IF(一覧様式!B48=0,"",計算シート!#REF!)</f>
        <v/>
      </c>
    </row>
    <row r="43" spans="1:19" x14ac:dyDescent="0.15">
      <c r="A43" s="12" t="str">
        <f>IF(一覧様式!B49=0,"",計算シート!#REF!)</f>
        <v/>
      </c>
    </row>
    <row r="44" spans="1:19" x14ac:dyDescent="0.15">
      <c r="A44" s="12" t="str">
        <f>IF(一覧様式!B50=0,"",計算シート!#REF!)</f>
        <v/>
      </c>
    </row>
    <row r="45" spans="1:19" x14ac:dyDescent="0.15">
      <c r="A45" s="12" t="str">
        <f>IF(一覧様式!B51=0,"",計算シート!#REF!)</f>
        <v/>
      </c>
    </row>
    <row r="46" spans="1:19" x14ac:dyDescent="0.15">
      <c r="A46" s="12" t="str">
        <f>IF(一覧様式!B52=0,"",計算シート!#REF!)</f>
        <v/>
      </c>
    </row>
    <row r="47" spans="1:19" x14ac:dyDescent="0.15">
      <c r="A47" s="12" t="str">
        <f>IF(一覧様式!B53=0,"",計算シート!#REF!)</f>
        <v/>
      </c>
    </row>
    <row r="48" spans="1:19" x14ac:dyDescent="0.15">
      <c r="A48" s="12" t="str">
        <f>IF(一覧様式!B54=0,"",計算シート!#REF!)</f>
        <v/>
      </c>
    </row>
    <row r="49" spans="1:1" x14ac:dyDescent="0.15">
      <c r="A49" s="12" t="str">
        <f>IF(一覧様式!B55=0,"",計算シート!#REF!)</f>
        <v/>
      </c>
    </row>
    <row r="50" spans="1:1" x14ac:dyDescent="0.15">
      <c r="A50" s="12" t="str">
        <f>IF(一覧様式!B56=0,"",計算シート!#REF!)</f>
        <v/>
      </c>
    </row>
    <row r="51" spans="1:1" x14ac:dyDescent="0.15">
      <c r="A51" s="12" t="str">
        <f>IF(一覧様式!B57=0,"",計算シート!#REF!)</f>
        <v/>
      </c>
    </row>
    <row r="52" spans="1:1" x14ac:dyDescent="0.15">
      <c r="A52" s="12" t="str">
        <f>IF(一覧様式!B58=0,"",計算シート!#REF!)</f>
        <v/>
      </c>
    </row>
    <row r="53" spans="1:1" x14ac:dyDescent="0.15">
      <c r="A53" s="12" t="str">
        <f>IF(一覧様式!B59=0,"",計算シート!#REF!)</f>
        <v/>
      </c>
    </row>
    <row r="54" spans="1:1" x14ac:dyDescent="0.15">
      <c r="A54" s="12" t="str">
        <f>IF(一覧様式!B60=0,"",計算シート!#REF!)</f>
        <v/>
      </c>
    </row>
    <row r="55" spans="1:1" x14ac:dyDescent="0.15">
      <c r="A55" s="12" t="str">
        <f>IF(一覧様式!B61=0,"",計算シート!#REF!)</f>
        <v/>
      </c>
    </row>
    <row r="56" spans="1:1" x14ac:dyDescent="0.15">
      <c r="A56" s="12" t="str">
        <f>IF(一覧様式!B62=0,"",計算シート!#REF!)</f>
        <v/>
      </c>
    </row>
    <row r="57" spans="1:1" x14ac:dyDescent="0.15">
      <c r="A57" s="12" t="str">
        <f>IF(一覧様式!B63=0,"",計算シート!#REF!)</f>
        <v/>
      </c>
    </row>
    <row r="58" spans="1:1" x14ac:dyDescent="0.15">
      <c r="A58" s="12" t="str">
        <f>IF(一覧様式!B64=0,"",計算シート!#REF!)</f>
        <v/>
      </c>
    </row>
    <row r="59" spans="1:1" x14ac:dyDescent="0.15">
      <c r="A59" s="12" t="str">
        <f>IF(一覧様式!B65=0,"",計算シート!#REF!)</f>
        <v/>
      </c>
    </row>
    <row r="60" spans="1:1" x14ac:dyDescent="0.15">
      <c r="A60" s="12" t="str">
        <f>IF(一覧様式!B66=0,"",計算シート!#REF!)</f>
        <v/>
      </c>
    </row>
  </sheetData>
  <sheetProtection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一覧様式</vt:lpstr>
      <vt:lpstr>計算シート</vt:lpstr>
      <vt:lpstr>Ichiran</vt:lpstr>
      <vt:lpstr>Ichiran!Print_Area</vt:lpstr>
      <vt:lpstr>一覧様式!Print_Area</vt:lpstr>
      <vt:lpstr>種別</vt:lpstr>
      <vt:lpstr>種目</vt:lpstr>
      <vt:lpstr>所属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NISE 井上</cp:lastModifiedBy>
  <cp:lastPrinted>2011-09-23T07:44:21Z</cp:lastPrinted>
  <dcterms:created xsi:type="dcterms:W3CDTF">2009-02-10T12:38:03Z</dcterms:created>
  <dcterms:modified xsi:type="dcterms:W3CDTF">2024-03-23T07:26:37Z</dcterms:modified>
</cp:coreProperties>
</file>